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ysite.adient.com/personal/aporobl_adient_com/Documents/Documents/24 - Supplier Development Mgmt/8D/"/>
    </mc:Choice>
  </mc:AlternateContent>
  <xr:revisionPtr revIDLastSave="0" documentId="8_{A19D9F68-4700-4803-BF1E-DEB1A468FFAC}" xr6:coauthVersionLast="47" xr6:coauthVersionMax="47" xr10:uidLastSave="{00000000-0000-0000-0000-000000000000}"/>
  <bookViews>
    <workbookView xWindow="-120" yWindow="-120" windowWidth="29040" windowHeight="15840" tabRatio="802" activeTab="1" xr2:uid="{00000000-000D-0000-FFFF-FFFF00000000}"/>
  </bookViews>
  <sheets>
    <sheet name="Change Log" sheetId="11" r:id="rId1"/>
    <sheet name="Instructions" sheetId="13" r:id="rId2"/>
    <sheet name="8D Scoring" sheetId="19" r:id="rId3"/>
    <sheet name="Results" sheetId="14" r:id="rId4"/>
    <sheet name="Drop Downs" sheetId="3" state="hidden" r:id="rId5"/>
  </sheets>
  <externalReferences>
    <externalReference r:id="rId6"/>
    <externalReference r:id="rId7"/>
  </externalReferences>
  <definedNames>
    <definedName name="___AG11C27" localSheetId="2" hidden="1">'[1]Part Genealogy Report'!#REF!</definedName>
    <definedName name="___AG11C27" localSheetId="1" hidden="1">'[1]Part Genealogy Report'!#REF!</definedName>
    <definedName name="___AG11C27" localSheetId="3" hidden="1">'[1]Part Genealogy Report'!#REF!</definedName>
    <definedName name="___AG11C27" hidden="1">'[1]Part Genealogy Report'!#REF!</definedName>
    <definedName name="___AG11C28" localSheetId="2" hidden="1">'[1]Part Genealogy Report'!#REF!</definedName>
    <definedName name="___AG11C28" localSheetId="1" hidden="1">'[1]Part Genealogy Report'!#REF!</definedName>
    <definedName name="___AG11C28" localSheetId="3" hidden="1">'[1]Part Genealogy Report'!#REF!</definedName>
    <definedName name="___AG11C28" hidden="1">'[1]Part Genealogy Report'!#REF!</definedName>
    <definedName name="___AG11C29" localSheetId="2" hidden="1">'[1]Part Genealogy Report'!#REF!</definedName>
    <definedName name="___AG11C29" localSheetId="1" hidden="1">'[1]Part Genealogy Report'!#REF!</definedName>
    <definedName name="___AG11C29" localSheetId="3" hidden="1">'[1]Part Genealogy Report'!#REF!</definedName>
    <definedName name="___AG11C29" hidden="1">'[1]Part Genealogy Report'!#REF!</definedName>
    <definedName name="___AG6C1" localSheetId="2" hidden="1">'[1]Part Genealogy Report'!#REF!</definedName>
    <definedName name="___AG6C1" localSheetId="1" hidden="1">'[1]Part Genealogy Report'!#REF!</definedName>
    <definedName name="___AG6C1" localSheetId="3" hidden="1">'[1]Part Genealogy Report'!#REF!</definedName>
    <definedName name="___AG6C1" hidden="1">'[1]Part Genealogy Report'!#REF!</definedName>
    <definedName name="___AG6C10" localSheetId="2" hidden="1">'[1]Part Genealogy Report'!#REF!</definedName>
    <definedName name="___AG6C10" localSheetId="1" hidden="1">'[1]Part Genealogy Report'!#REF!</definedName>
    <definedName name="___AG6C10" localSheetId="3" hidden="1">'[1]Part Genealogy Report'!#REF!</definedName>
    <definedName name="___AG6C10" hidden="1">'[1]Part Genealogy Report'!#REF!</definedName>
    <definedName name="___AG6C11" localSheetId="2" hidden="1">'[1]Part Genealogy Report'!#REF!</definedName>
    <definedName name="___AG6C11" localSheetId="1" hidden="1">'[1]Part Genealogy Report'!#REF!</definedName>
    <definedName name="___AG6C11" localSheetId="3" hidden="1">'[1]Part Genealogy Report'!#REF!</definedName>
    <definedName name="___AG6C11" hidden="1">'[1]Part Genealogy Report'!#REF!</definedName>
    <definedName name="___AG6C12" localSheetId="2" hidden="1">'[1]Part Genealogy Report'!#REF!</definedName>
    <definedName name="___AG6C12" localSheetId="1" hidden="1">'[1]Part Genealogy Report'!#REF!</definedName>
    <definedName name="___AG6C12" localSheetId="3" hidden="1">'[1]Part Genealogy Report'!#REF!</definedName>
    <definedName name="___AG6C12" hidden="1">'[1]Part Genealogy Report'!#REF!</definedName>
    <definedName name="___AG6C13" localSheetId="2" hidden="1">'[1]Part Genealogy Report'!#REF!</definedName>
    <definedName name="___AG6C13" localSheetId="1" hidden="1">'[1]Part Genealogy Report'!#REF!</definedName>
    <definedName name="___AG6C13" localSheetId="3" hidden="1">'[1]Part Genealogy Report'!#REF!</definedName>
    <definedName name="___AG6C13" hidden="1">'[1]Part Genealogy Report'!#REF!</definedName>
    <definedName name="___AG6C14" localSheetId="2" hidden="1">'[1]Part Genealogy Report'!#REF!</definedName>
    <definedName name="___AG6C14" localSheetId="1" hidden="1">'[1]Part Genealogy Report'!#REF!</definedName>
    <definedName name="___AG6C14" localSheetId="3" hidden="1">'[1]Part Genealogy Report'!#REF!</definedName>
    <definedName name="___AG6C14" hidden="1">'[1]Part Genealogy Report'!#REF!</definedName>
    <definedName name="___AG6C15" localSheetId="2" hidden="1">'[1]Part Genealogy Report'!#REF!</definedName>
    <definedName name="___AG6C15" localSheetId="1" hidden="1">'[1]Part Genealogy Report'!#REF!</definedName>
    <definedName name="___AG6C15" localSheetId="3" hidden="1">'[1]Part Genealogy Report'!#REF!</definedName>
    <definedName name="___AG6C15" hidden="1">'[1]Part Genealogy Report'!#REF!</definedName>
    <definedName name="___AG6C16" localSheetId="2" hidden="1">'[1]Part Genealogy Report'!#REF!</definedName>
    <definedName name="___AG6C16" localSheetId="1" hidden="1">'[1]Part Genealogy Report'!#REF!</definedName>
    <definedName name="___AG6C16" localSheetId="3" hidden="1">'[1]Part Genealogy Report'!#REF!</definedName>
    <definedName name="___AG6C16" hidden="1">'[1]Part Genealogy Report'!#REF!</definedName>
    <definedName name="___AG6C17" localSheetId="2" hidden="1">'[1]Part Genealogy Report'!#REF!</definedName>
    <definedName name="___AG6C17" localSheetId="1" hidden="1">'[1]Part Genealogy Report'!#REF!</definedName>
    <definedName name="___AG6C17" localSheetId="3" hidden="1">'[1]Part Genealogy Report'!#REF!</definedName>
    <definedName name="___AG6C17" hidden="1">'[1]Part Genealogy Report'!#REF!</definedName>
    <definedName name="___AG6C18" localSheetId="2" hidden="1">'[1]Part Genealogy Report'!#REF!</definedName>
    <definedName name="___AG6C18" localSheetId="1" hidden="1">'[1]Part Genealogy Report'!#REF!</definedName>
    <definedName name="___AG6C18" localSheetId="3" hidden="1">'[1]Part Genealogy Report'!#REF!</definedName>
    <definedName name="___AG6C18" hidden="1">'[1]Part Genealogy Report'!#REF!</definedName>
    <definedName name="___AG6C19" localSheetId="2" hidden="1">'[1]Part Genealogy Report'!#REF!</definedName>
    <definedName name="___AG6C19" localSheetId="1" hidden="1">'[1]Part Genealogy Report'!#REF!</definedName>
    <definedName name="___AG6C19" localSheetId="3" hidden="1">'[1]Part Genealogy Report'!#REF!</definedName>
    <definedName name="___AG6C19" hidden="1">'[1]Part Genealogy Report'!#REF!</definedName>
    <definedName name="___AG6C2" localSheetId="2" hidden="1">'[1]Part Genealogy Report'!#REF!</definedName>
    <definedName name="___AG6C2" localSheetId="1" hidden="1">'[1]Part Genealogy Report'!#REF!</definedName>
    <definedName name="___AG6C2" localSheetId="3" hidden="1">'[1]Part Genealogy Report'!#REF!</definedName>
    <definedName name="___AG6C2" hidden="1">'[1]Part Genealogy Report'!#REF!</definedName>
    <definedName name="___AG6C20" localSheetId="2" hidden="1">'[1]Part Genealogy Report'!#REF!</definedName>
    <definedName name="___AG6C20" localSheetId="1" hidden="1">'[1]Part Genealogy Report'!#REF!</definedName>
    <definedName name="___AG6C20" localSheetId="3" hidden="1">'[1]Part Genealogy Report'!#REF!</definedName>
    <definedName name="___AG6C20" hidden="1">'[1]Part Genealogy Report'!#REF!</definedName>
    <definedName name="___AG6C21" localSheetId="2" hidden="1">'[1]Part Genealogy Report'!#REF!</definedName>
    <definedName name="___AG6C21" localSheetId="1" hidden="1">'[1]Part Genealogy Report'!#REF!</definedName>
    <definedName name="___AG6C21" localSheetId="3" hidden="1">'[1]Part Genealogy Report'!#REF!</definedName>
    <definedName name="___AG6C21" hidden="1">'[1]Part Genealogy Report'!#REF!</definedName>
    <definedName name="___AG6C22" localSheetId="2" hidden="1">'[1]Part Genealogy Report'!#REF!</definedName>
    <definedName name="___AG6C22" localSheetId="1" hidden="1">'[1]Part Genealogy Report'!#REF!</definedName>
    <definedName name="___AG6C22" localSheetId="3" hidden="1">'[1]Part Genealogy Report'!#REF!</definedName>
    <definedName name="___AG6C22" hidden="1">'[1]Part Genealogy Report'!#REF!</definedName>
    <definedName name="___AG6C23" localSheetId="2" hidden="1">'[1]Part Genealogy Report'!#REF!</definedName>
    <definedName name="___AG6C23" localSheetId="1" hidden="1">'[1]Part Genealogy Report'!#REF!</definedName>
    <definedName name="___AG6C23" localSheetId="3" hidden="1">'[1]Part Genealogy Report'!#REF!</definedName>
    <definedName name="___AG6C23" hidden="1">'[1]Part Genealogy Report'!#REF!</definedName>
    <definedName name="___AG6C3" localSheetId="2" hidden="1">'[1]Part Genealogy Report'!#REF!</definedName>
    <definedName name="___AG6C3" localSheetId="1" hidden="1">'[1]Part Genealogy Report'!#REF!</definedName>
    <definedName name="___AG6C3" localSheetId="3" hidden="1">'[1]Part Genealogy Report'!#REF!</definedName>
    <definedName name="___AG6C3" hidden="1">'[1]Part Genealogy Report'!#REF!</definedName>
    <definedName name="___AG6C4" localSheetId="2" hidden="1">'[1]Part Genealogy Report'!#REF!</definedName>
    <definedName name="___AG6C4" localSheetId="1" hidden="1">'[1]Part Genealogy Report'!#REF!</definedName>
    <definedName name="___AG6C4" localSheetId="3" hidden="1">'[1]Part Genealogy Report'!#REF!</definedName>
    <definedName name="___AG6C4" hidden="1">'[1]Part Genealogy Report'!#REF!</definedName>
    <definedName name="___AG6C5" localSheetId="2" hidden="1">'[1]Part Genealogy Report'!#REF!</definedName>
    <definedName name="___AG6C5" localSheetId="1" hidden="1">'[1]Part Genealogy Report'!#REF!</definedName>
    <definedName name="___AG6C5" localSheetId="3" hidden="1">'[1]Part Genealogy Report'!#REF!</definedName>
    <definedName name="___AG6C5" hidden="1">'[1]Part Genealogy Report'!#REF!</definedName>
    <definedName name="___AG6C6" localSheetId="2" hidden="1">'[1]Part Genealogy Report'!#REF!</definedName>
    <definedName name="___AG6C6" localSheetId="1" hidden="1">'[1]Part Genealogy Report'!#REF!</definedName>
    <definedName name="___AG6C6" localSheetId="3" hidden="1">'[1]Part Genealogy Report'!#REF!</definedName>
    <definedName name="___AG6C6" hidden="1">'[1]Part Genealogy Report'!#REF!</definedName>
    <definedName name="___AG6C7" localSheetId="2" hidden="1">'[1]Part Genealogy Report'!#REF!</definedName>
    <definedName name="___AG6C7" localSheetId="1" hidden="1">'[1]Part Genealogy Report'!#REF!</definedName>
    <definedName name="___AG6C7" localSheetId="3" hidden="1">'[1]Part Genealogy Report'!#REF!</definedName>
    <definedName name="___AG6C7" hidden="1">'[1]Part Genealogy Report'!#REF!</definedName>
    <definedName name="___AG6C8" localSheetId="2" hidden="1">'[1]Part Genealogy Report'!#REF!</definedName>
    <definedName name="___AG6C8" localSheetId="1" hidden="1">'[1]Part Genealogy Report'!#REF!</definedName>
    <definedName name="___AG6C8" localSheetId="3" hidden="1">'[1]Part Genealogy Report'!#REF!</definedName>
    <definedName name="___AG6C8" hidden="1">'[1]Part Genealogy Report'!#REF!</definedName>
    <definedName name="___AG6C9" localSheetId="2" hidden="1">'[1]Part Genealogy Report'!#REF!</definedName>
    <definedName name="___AG6C9" localSheetId="1" hidden="1">'[1]Part Genealogy Report'!#REF!</definedName>
    <definedName name="___AG6C9" localSheetId="3" hidden="1">'[1]Part Genealogy Report'!#REF!</definedName>
    <definedName name="___AG6C9" hidden="1">'[1]Part Genealogy Report'!#REF!</definedName>
    <definedName name="ag" localSheetId="2" hidden="1">'[2]Part Genealogy Report'!#REF!</definedName>
    <definedName name="ag" localSheetId="1" hidden="1">'[2]Part Genealogy Report'!#REF!</definedName>
    <definedName name="ag" localSheetId="3" hidden="1">'[2]Part Genealogy Report'!#REF!</definedName>
    <definedName name="ag" hidden="1">'[2]Part Genealogy Report'!#REF!</definedName>
    <definedName name="Business" localSheetId="2">#REF!</definedName>
    <definedName name="Business">'Drop Downs'!$B$2:$B$8</definedName>
    <definedName name="Evaluation" localSheetId="2">#REF!</definedName>
    <definedName name="Evaluation">'Drop Downs'!$D$2:$D$5</definedName>
    <definedName name="_xlnm.Print_Area" localSheetId="2">'8D Scoring'!$A$1:$L$28</definedName>
    <definedName name="_xlnm.Print_Titles" localSheetId="2">'8D Scoring'!$13:$13</definedName>
    <definedName name="_xlnm.Print_Titles" localSheetId="3">Results!$5:$5</definedName>
    <definedName name="Region" localSheetId="2">#REF!</definedName>
    <definedName name="Region">'Drop Downs'!$C$2:$C$6</definedName>
    <definedName name="sdffZAdf" localSheetId="2" hidden="1">'[2]Part Genealogy Report'!#REF!</definedName>
    <definedName name="sdffZAdf" localSheetId="1" hidden="1">'[2]Part Genealogy Report'!#REF!</definedName>
    <definedName name="sdffZAdf" localSheetId="3" hidden="1">'[2]Part Genealogy Report'!#REF!</definedName>
    <definedName name="sdffZAdf" hidden="1">'[2]Part Genealogy Report'!#REF!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19" l="1"/>
  <c r="N28" i="19"/>
  <c r="K28" i="19" s="1"/>
  <c r="H28" i="19"/>
  <c r="F28" i="19"/>
  <c r="D28" i="19"/>
  <c r="N27" i="19"/>
  <c r="K27" i="19" s="1"/>
  <c r="H27" i="19"/>
  <c r="F27" i="19"/>
  <c r="D27" i="19"/>
  <c r="N26" i="19"/>
  <c r="K26" i="19" s="1"/>
  <c r="H26" i="19"/>
  <c r="F26" i="19"/>
  <c r="D26" i="19"/>
  <c r="N25" i="19"/>
  <c r="K25" i="19"/>
  <c r="H25" i="19"/>
  <c r="F25" i="19"/>
  <c r="D25" i="19"/>
  <c r="N24" i="19"/>
  <c r="K24" i="19" s="1"/>
  <c r="H24" i="19"/>
  <c r="F24" i="19"/>
  <c r="D24" i="19"/>
  <c r="N23" i="19"/>
  <c r="K23" i="19"/>
  <c r="H23" i="19"/>
  <c r="F23" i="19"/>
  <c r="D23" i="19"/>
  <c r="N22" i="19"/>
  <c r="K22" i="19" s="1"/>
  <c r="N21" i="19"/>
  <c r="K21" i="19" s="1"/>
  <c r="H21" i="19"/>
  <c r="F21" i="19"/>
  <c r="D21" i="19"/>
  <c r="N20" i="19"/>
  <c r="K20" i="19" s="1"/>
  <c r="H20" i="19"/>
  <c r="F20" i="19"/>
  <c r="D20" i="19"/>
  <c r="N19" i="19"/>
  <c r="K19" i="19" s="1"/>
  <c r="N18" i="19"/>
  <c r="K18" i="19" s="1"/>
  <c r="H18" i="19"/>
  <c r="F18" i="19"/>
  <c r="D18" i="19"/>
  <c r="N17" i="19"/>
  <c r="K17" i="19"/>
  <c r="H17" i="19"/>
  <c r="F17" i="19"/>
  <c r="D17" i="19"/>
  <c r="N16" i="19"/>
  <c r="K16" i="19" s="1"/>
  <c r="H16" i="19"/>
  <c r="F16" i="19"/>
  <c r="D16" i="19"/>
  <c r="N15" i="19"/>
  <c r="K15" i="19" s="1"/>
  <c r="H15" i="19"/>
  <c r="F15" i="19"/>
  <c r="D15" i="19"/>
  <c r="N14" i="19"/>
  <c r="N29" i="19" s="1"/>
  <c r="L4" i="19" s="1"/>
  <c r="H14" i="19"/>
  <c r="F14" i="19"/>
  <c r="D14" i="19"/>
  <c r="I10" i="19"/>
  <c r="I11" i="19" s="1"/>
  <c r="K11" i="19" s="1"/>
  <c r="I9" i="19"/>
  <c r="K9" i="19" s="1"/>
  <c r="I8" i="19"/>
  <c r="K8" i="19" s="1"/>
  <c r="K14" i="19" l="1"/>
  <c r="K10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 Logan</author>
    <author>Kent E Johnston</author>
  </authors>
  <commentList>
    <comment ref="C5" authorId="0" shapeId="0" xr:uid="{64F23FA7-0C62-431C-A053-9EDA2C2C73A5}">
      <text>
        <r>
          <rPr>
            <b/>
            <sz val="9"/>
            <color indexed="81"/>
            <rFont val="Tahoma"/>
            <family val="2"/>
          </rPr>
          <t>Insert 8D number from IRIS or local numbering system</t>
        </r>
      </text>
    </comment>
    <comment ref="J7" authorId="1" shapeId="0" xr:uid="{D1FB6D98-FDA6-4877-B9EE-976F4B1765B9}">
      <text>
        <r>
          <rPr>
            <b/>
            <sz val="9"/>
            <color indexed="81"/>
            <rFont val="Tahoma"/>
            <family val="2"/>
          </rPr>
          <t>Enter date or "N/A" if NOT APPLICABLE (Customer Notification only)</t>
        </r>
      </text>
    </comment>
  </commentList>
</comments>
</file>

<file path=xl/sharedStrings.xml><?xml version="1.0" encoding="utf-8"?>
<sst xmlns="http://schemas.openxmlformats.org/spreadsheetml/2006/main" count="218" uniqueCount="160">
  <si>
    <t>8D Scoring</t>
  </si>
  <si>
    <t>Form</t>
  </si>
  <si>
    <t>Change History (Document structure)</t>
  </si>
  <si>
    <t>Revision</t>
  </si>
  <si>
    <t>Release Date</t>
  </si>
  <si>
    <t>Change Description</t>
  </si>
  <si>
    <r>
      <t>·</t>
    </r>
    <r>
      <rPr>
        <sz val="10"/>
        <rFont val="Arial"/>
        <family val="2"/>
      </rPr>
      <t xml:space="preserve"> Initial release</t>
    </r>
  </si>
  <si>
    <r>
      <t>·</t>
    </r>
    <r>
      <rPr>
        <sz val="10"/>
        <color theme="1"/>
        <rFont val="Arial"/>
        <family val="2"/>
      </rPr>
      <t xml:space="preserve"> Added header on each sheet to be aligned with the Adient template
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Arial"/>
        <family val="2"/>
      </rPr>
      <t xml:space="preserve"> Revised the Instructions sheet</t>
    </r>
  </si>
  <si>
    <r>
      <t>·</t>
    </r>
    <r>
      <rPr>
        <sz val="10"/>
        <color theme="1"/>
        <rFont val="Arial"/>
        <family val="2"/>
      </rPr>
      <t xml:space="preserve"> Correction of due date formula in 8D scoring sheet</t>
    </r>
  </si>
  <si>
    <r>
      <t xml:space="preserve">· </t>
    </r>
    <r>
      <rPr>
        <sz val="10"/>
        <color rgb="FFFF0000"/>
        <rFont val="Arial"/>
        <family val="2"/>
      </rPr>
      <t xml:space="preserve">Delete tabs "Containment Data", "PPSC Form", "Reject analysis" and corresponding  reference from Tab "Instructions"
</t>
    </r>
    <r>
      <rPr>
        <sz val="10"/>
        <color rgb="FFFF0000"/>
        <rFont val="Symbol"/>
        <family val="1"/>
        <charset val="2"/>
      </rPr>
      <t>·</t>
    </r>
    <r>
      <rPr>
        <sz val="10"/>
        <color rgb="FFFF0000"/>
        <rFont val="Arial"/>
        <family val="2"/>
      </rPr>
      <t xml:space="preserve"> Delete tab "Guideline" - rollout instructions 
</t>
    </r>
    <r>
      <rPr>
        <sz val="10"/>
        <color rgb="FFFF0000"/>
        <rFont val="Symbol"/>
        <family val="1"/>
        <charset val="2"/>
      </rPr>
      <t>·</t>
    </r>
    <r>
      <rPr>
        <sz val="10"/>
        <color rgb="FFFF0000"/>
        <rFont val="Arial"/>
        <family val="2"/>
      </rPr>
      <t xml:space="preserve"> "Results" tab - remove instructions for the calculation method 
</t>
    </r>
    <r>
      <rPr>
        <sz val="10"/>
        <color rgb="FFFF0000"/>
        <rFont val="Symbol"/>
        <family val="1"/>
        <charset val="2"/>
      </rPr>
      <t>·</t>
    </r>
    <r>
      <rPr>
        <sz val="10"/>
        <color rgb="FFFF0000"/>
        <rFont val="Arial"/>
        <family val="2"/>
      </rPr>
      <t xml:space="preserve"> "8D" scoring tab - clarify requirements, redistributing the points within disciplines, include special disciplines of system root cause / action 
</t>
    </r>
    <r>
      <rPr>
        <sz val="10"/>
        <color rgb="FFFF0000"/>
        <rFont val="Symbol"/>
        <family val="1"/>
        <charset val="2"/>
      </rPr>
      <t xml:space="preserve">· </t>
    </r>
    <r>
      <rPr>
        <sz val="10"/>
        <color rgb="FFFF0000"/>
        <rFont val="Arial"/>
        <family val="2"/>
      </rPr>
      <t>Add scoring for System Failure in 8D Scoring sheet (D4.3 and D5.3).</t>
    </r>
  </si>
  <si>
    <t>If you are updating the scoring sheet for the same 8D, the tracking of the changing as to be done below</t>
  </si>
  <si>
    <t>Change History (Document content)</t>
  </si>
  <si>
    <t>·</t>
  </si>
  <si>
    <t>In this workbook, there are several sheets</t>
  </si>
  <si>
    <t>Guideline</t>
  </si>
  <si>
    <t>Guideline includes roles &amp; responsibilities for the roll-out</t>
  </si>
  <si>
    <t>In which you evaluate the 8D</t>
  </si>
  <si>
    <t>Results</t>
  </si>
  <si>
    <t>Sheet to summarize executed 8D scorings (optional to use)</t>
  </si>
  <si>
    <t>PPSC Form</t>
  </si>
  <si>
    <t>Example of data that need to be fulfilled in the PPSC data base (sheet only for information - optional to use)</t>
  </si>
  <si>
    <t>Containment Data</t>
  </si>
  <si>
    <t>Example to record the containment data (sheet only for information - optional to use)</t>
  </si>
  <si>
    <t>Reject Analysis</t>
  </si>
  <si>
    <t>Example to record rejected parts assigned to an issue (sheet only for information - optional to use)</t>
  </si>
  <si>
    <t>Problem Solving Scoring - 8D Instructions</t>
  </si>
  <si>
    <t>Fill in the BLUE information ONLY</t>
  </si>
  <si>
    <t>All other cells locked</t>
  </si>
  <si>
    <t>8D#</t>
  </si>
  <si>
    <t>Insert 8D number from IRIS or local numbering system</t>
  </si>
  <si>
    <t>Region</t>
  </si>
  <si>
    <t>Select your region in the drop down list (AP, EU, AM, China)</t>
  </si>
  <si>
    <t>Product</t>
  </si>
  <si>
    <t>Select your product category in the drop down list (Seating, Structures &amp; Mechs, Foam, Trim, Fabrics, Specialty Seating)</t>
  </si>
  <si>
    <t>Date Created</t>
  </si>
  <si>
    <t>Insert the Date when the 8D scoring is initiated</t>
  </si>
  <si>
    <t>Evaluator</t>
  </si>
  <si>
    <t>Enter the name of the designated evaluator</t>
  </si>
  <si>
    <t>Program</t>
  </si>
  <si>
    <t>Enter the name / reference of the program</t>
  </si>
  <si>
    <t>Date of Incident</t>
  </si>
  <si>
    <t>Enter the date when the incident occurred</t>
  </si>
  <si>
    <t>Customer Notification</t>
  </si>
  <si>
    <t>Date when the 8D was submitted to the customer (only for customer complaints)</t>
  </si>
  <si>
    <t>Root cause identified</t>
  </si>
  <si>
    <t>Enter the target when the Root Cause needs to be identified (column Target) and the date when the Root Cause is really identified (column Actual)</t>
  </si>
  <si>
    <t>Permanent correction identified</t>
  </si>
  <si>
    <t>Enter the target when the Permanent Corrective Action needs to be identified (column Target) and the date when the Permanent Corrective Action is really identified (column Actual)</t>
  </si>
  <si>
    <t>8D closed</t>
  </si>
  <si>
    <t>Enter the target when 8D needs to be closed (column Target) and the date when the 8D is really closed (column Actual)</t>
  </si>
  <si>
    <t>Rating</t>
  </si>
  <si>
    <t>Choose the rating that fits the criteria as shown.
NOTE: "X" will appear in the appropriate column with a corresponding score</t>
  </si>
  <si>
    <t>Evaluator comments</t>
  </si>
  <si>
    <t>Free text - type notes for coaching purposes</t>
  </si>
  <si>
    <t>Total Score</t>
  </si>
  <si>
    <t>8D#:</t>
  </si>
  <si>
    <t>TBD</t>
  </si>
  <si>
    <t xml:space="preserve">Date of Incident: </t>
  </si>
  <si>
    <t xml:space="preserve">Region: </t>
  </si>
  <si>
    <t xml:space="preserve">Product: </t>
  </si>
  <si>
    <t>Target</t>
  </si>
  <si>
    <t>Actual</t>
  </si>
  <si>
    <t xml:space="preserve">Date Created: </t>
  </si>
  <si>
    <t xml:space="preserve">Customer Notification: </t>
  </si>
  <si>
    <t xml:space="preserve">Evaluator: </t>
  </si>
  <si>
    <t xml:space="preserve">Root cause identified: </t>
  </si>
  <si>
    <t xml:space="preserve">Program: </t>
  </si>
  <si>
    <t xml:space="preserve">Permanent correction identified: </t>
  </si>
  <si>
    <t xml:space="preserve">8D closed: </t>
  </si>
  <si>
    <t>Discipline</t>
  </si>
  <si>
    <r>
      <t xml:space="preserve">Insufficient 
</t>
    </r>
    <r>
      <rPr>
        <b/>
        <sz val="10"/>
        <rFont val="Arial"/>
        <family val="2"/>
        <charset val="162"/>
      </rPr>
      <t xml:space="preserve">(&lt;100% reached in BASIC) </t>
    </r>
    <r>
      <rPr>
        <sz val="10"/>
        <rFont val="Arial"/>
        <family val="2"/>
      </rPr>
      <t xml:space="preserve">
(no points awarded)</t>
    </r>
  </si>
  <si>
    <r>
      <t xml:space="preserve">Basic requirements 
</t>
    </r>
    <r>
      <rPr>
        <b/>
        <sz val="10"/>
        <rFont val="Arial"/>
        <family val="2"/>
        <charset val="162"/>
      </rPr>
      <t xml:space="preserve">(min. 100% to reach) </t>
    </r>
    <r>
      <rPr>
        <sz val="10"/>
        <rFont val="Arial"/>
        <family val="2"/>
      </rPr>
      <t xml:space="preserve">
(minimal acceptable score - 70)</t>
    </r>
  </si>
  <si>
    <r>
      <t xml:space="preserve">Complete 
</t>
    </r>
    <r>
      <rPr>
        <b/>
        <sz val="10"/>
        <rFont val="Arial"/>
        <family val="2"/>
        <charset val="162"/>
      </rPr>
      <t>(min. 50% to reach on top of BASIC)</t>
    </r>
    <r>
      <rPr>
        <sz val="10"/>
        <rFont val="Arial"/>
        <family val="2"/>
      </rPr>
      <t xml:space="preserve">
(maximum rating - 100)</t>
    </r>
  </si>
  <si>
    <t>Score</t>
  </si>
  <si>
    <t>Evaluator Comments</t>
  </si>
  <si>
    <t>Max Score</t>
  </si>
  <si>
    <t>Problem Initiation</t>
  </si>
  <si>
    <t>D1</t>
  </si>
  <si>
    <t>Problem-solving team</t>
  </si>
  <si>
    <t>Basic requirements not fully met</t>
  </si>
  <si>
    <r>
      <rPr>
        <b/>
        <sz val="10"/>
        <rFont val="Arial"/>
        <family val="2"/>
      </rPr>
      <t>Team information complete:</t>
    </r>
    <r>
      <rPr>
        <sz val="10"/>
        <rFont val="Arial"/>
        <family val="2"/>
      </rPr>
      <t xml:space="preserve">
</t>
    </r>
    <r>
      <rPr>
        <sz val="10"/>
        <rFont val="Arial"/>
        <family val="2"/>
        <charset val="162"/>
      </rPr>
      <t>- Issue process owner / champion including contact data (email / tel number)
- cross-functional team, based on symptom</t>
    </r>
  </si>
  <si>
    <r>
      <rPr>
        <b/>
        <sz val="10"/>
        <rFont val="Arial"/>
        <family val="2"/>
      </rPr>
      <t>Team information comprehensive:</t>
    </r>
    <r>
      <rPr>
        <sz val="10"/>
        <rFont val="Arial"/>
        <family val="2"/>
      </rPr>
      <t xml:space="preserve">
- Functional role of </t>
    </r>
    <r>
      <rPr>
        <sz val="10"/>
        <rFont val="Arial"/>
        <family val="2"/>
        <charset val="162"/>
      </rPr>
      <t>all t</t>
    </r>
    <r>
      <rPr>
        <sz val="10"/>
        <rFont val="Arial"/>
        <family val="2"/>
      </rPr>
      <t>eam member</t>
    </r>
    <r>
      <rPr>
        <sz val="10"/>
        <rFont val="Arial"/>
        <family val="2"/>
        <charset val="162"/>
      </rPr>
      <t>s</t>
    </r>
  </si>
  <si>
    <t>TO BE EVALUATED</t>
  </si>
  <si>
    <t>D2</t>
  </si>
  <si>
    <t>Problem description</t>
  </si>
  <si>
    <r>
      <rPr>
        <b/>
        <sz val="10"/>
        <rFont val="Arial"/>
        <family val="2"/>
      </rPr>
      <t>Clear and documented description of the problem</t>
    </r>
    <r>
      <rPr>
        <sz val="10"/>
        <rFont val="Arial"/>
        <family val="2"/>
      </rPr>
      <t xml:space="preserve">
- Contains quantitative details and specifications (numbers, data, facts)
- Description of the deviation between target</t>
    </r>
    <r>
      <rPr>
        <sz val="10"/>
        <rFont val="Arial"/>
        <family val="2"/>
        <charset val="162"/>
      </rPr>
      <t>, specification and actual</t>
    </r>
    <r>
      <rPr>
        <sz val="10"/>
        <rFont val="Arial"/>
        <family val="2"/>
      </rPr>
      <t xml:space="preserve">
</t>
    </r>
    <r>
      <rPr>
        <sz val="10"/>
        <rFont val="Arial"/>
        <family val="2"/>
        <charset val="162"/>
      </rPr>
      <t>- 5W2H used</t>
    </r>
  </si>
  <si>
    <r>
      <rPr>
        <b/>
        <sz val="10"/>
        <rFont val="Arial"/>
        <family val="2"/>
      </rPr>
      <t>Clear and documented description of the problem with impact/analytics</t>
    </r>
    <r>
      <rPr>
        <sz val="10"/>
        <rFont val="Arial"/>
        <family val="2"/>
      </rPr>
      <t xml:space="preserve">
</t>
    </r>
    <r>
      <rPr>
        <sz val="10"/>
        <rFont val="Arial"/>
        <family val="2"/>
        <charset val="162"/>
      </rPr>
      <t>- illustrations / pictures used</t>
    </r>
    <r>
      <rPr>
        <sz val="10"/>
        <rFont val="Arial"/>
        <family val="2"/>
      </rPr>
      <t xml:space="preserve">
- Additional information regarding impact on customer
- Measurements, test results provided (only if problem has been detected by these results)</t>
    </r>
  </si>
  <si>
    <t>D3</t>
  </si>
  <si>
    <t>Containment action</t>
  </si>
  <si>
    <r>
      <rPr>
        <b/>
        <sz val="10"/>
        <rFont val="Arial"/>
        <family val="2"/>
      </rPr>
      <t>Containment action complete:</t>
    </r>
    <r>
      <rPr>
        <sz val="10"/>
        <rFont val="Arial"/>
        <family val="2"/>
      </rPr>
      <t xml:space="preserve">
- Description and implementation of containment action
- Traceability (what action taken, when, and on which first delivery? Transparent containment securing entire supply chain)
- Clean point identified (label identification? Date?)
</t>
    </r>
    <r>
      <rPr>
        <sz val="10"/>
        <rFont val="Arial"/>
        <family val="2"/>
        <charset val="162"/>
      </rPr>
      <t>- Potential impact to other locations checked
- Quality Alert posted</t>
    </r>
  </si>
  <si>
    <r>
      <rPr>
        <b/>
        <sz val="10"/>
        <rFont val="Arial"/>
        <family val="2"/>
      </rPr>
      <t>Containment action comprehensive:</t>
    </r>
    <r>
      <rPr>
        <sz val="10"/>
        <rFont val="Arial"/>
        <family val="2"/>
      </rPr>
      <t xml:space="preserve">
- Quantitative tracking of on-going containment with daily results 
- Immediate action risk analysis </t>
    </r>
    <r>
      <rPr>
        <sz val="10"/>
        <rFont val="Arial"/>
        <family val="2"/>
        <charset val="162"/>
      </rPr>
      <t>-  Possible side-effect analysis*</t>
    </r>
    <r>
      <rPr>
        <sz val="10"/>
        <rFont val="Arial"/>
        <family val="2"/>
      </rPr>
      <t xml:space="preserve">
- Containment in place within 24 hours and tracked (see timing)
- Customer notified (when indicated) within 24 hours (see timing)
- Existing inventory contained (OEM, JIT, supplier, sub-supplier)
- Stock certified </t>
    </r>
    <r>
      <rPr>
        <sz val="10"/>
        <rFont val="Arial"/>
        <family val="2"/>
        <charset val="238"/>
      </rPr>
      <t>(marking and labeling)</t>
    </r>
    <r>
      <rPr>
        <sz val="10"/>
        <rFont val="Arial"/>
        <family val="2"/>
      </rPr>
      <t xml:space="preserve">
- Supporting documents as proof of containment by scan/copy or reports</t>
    </r>
  </si>
  <si>
    <t>Root Cause Investigation</t>
  </si>
  <si>
    <t>D4.1</t>
  </si>
  <si>
    <r>
      <t xml:space="preserve">Definition and verification of the 
</t>
    </r>
    <r>
      <rPr>
        <b/>
        <i/>
        <sz val="10"/>
        <rFont val="Arial"/>
        <family val="2"/>
      </rPr>
      <t>Why Made</t>
    </r>
    <r>
      <rPr>
        <b/>
        <sz val="10"/>
        <rFont val="Arial"/>
        <family val="2"/>
      </rPr>
      <t xml:space="preserve">
root cause(s)</t>
    </r>
  </si>
  <si>
    <r>
      <rPr>
        <b/>
        <sz val="10"/>
        <rFont val="Arial"/>
        <family val="2"/>
      </rPr>
      <t>Root cause for the nonconforming product robust:</t>
    </r>
    <r>
      <rPr>
        <sz val="10"/>
        <rFont val="Arial"/>
        <family val="2"/>
      </rPr>
      <t xml:space="preserve">
- Is/Is-not analysis
</t>
    </r>
    <r>
      <rPr>
        <sz val="10"/>
        <rFont val="Arial"/>
        <family val="2"/>
        <charset val="162"/>
      </rPr>
      <t>- Extensive Ishikawa (fish bone) diagram provided
- Risk analysis for field
- Root cause identified within 7 working days</t>
    </r>
  </si>
  <si>
    <t>D4.2</t>
  </si>
  <si>
    <r>
      <t xml:space="preserve">Definition and verification of the 
</t>
    </r>
    <r>
      <rPr>
        <b/>
        <i/>
        <sz val="10"/>
        <rFont val="Arial"/>
        <family val="2"/>
      </rPr>
      <t xml:space="preserve">Why Shipped
</t>
    </r>
    <r>
      <rPr>
        <b/>
        <sz val="10"/>
        <rFont val="Arial"/>
        <family val="2"/>
      </rPr>
      <t>root cause(s)</t>
    </r>
  </si>
  <si>
    <r>
      <rPr>
        <b/>
        <sz val="10"/>
        <rFont val="Arial"/>
        <family val="2"/>
      </rPr>
      <t>Root cause for the nonconforming shipment robust:</t>
    </r>
    <r>
      <rPr>
        <sz val="10"/>
        <rFont val="Arial"/>
        <family val="2"/>
      </rPr>
      <t xml:space="preserve">
- Is/Is-not analysis
</t>
    </r>
    <r>
      <rPr>
        <sz val="10"/>
        <rFont val="Arial"/>
        <family val="2"/>
        <charset val="162"/>
      </rPr>
      <t>- Extensive Ishikawa (fish bone) diagram provided
- Risk analysis for field
- Root cause identified within 7 working days</t>
    </r>
  </si>
  <si>
    <t>D4.3</t>
  </si>
  <si>
    <t>Definition and verification of the Why System Failed root cause(s)</t>
  </si>
  <si>
    <t>Complete requirements not fully met</t>
  </si>
  <si>
    <t xml:space="preserve">NA - for this step, only Insufficient or Complete options are available </t>
  </si>
  <si>
    <r>
      <rPr>
        <b/>
        <sz val="10"/>
        <color rgb="FFFF0000"/>
        <rFont val="Arial"/>
        <family val="2"/>
      </rPr>
      <t xml:space="preserve">Root cause for the "Why system failed":(**)
</t>
    </r>
    <r>
      <rPr>
        <sz val="10"/>
        <color rgb="FFFF0000"/>
        <rFont val="Arial"/>
        <family val="2"/>
      </rPr>
      <t xml:space="preserve">
- 5-Why Analysis used with detailed description of root cause
Remark for 5 Why: 
- Where the problem solving tools used properly?
- Does D4 explain how the system failure leads to the cause? 
(**) In case of no systematic failure, D4.3 will be considered "Complete" if evidences are provided (that the system in place is reliable and NTF)
</t>
    </r>
  </si>
  <si>
    <t>D5.1</t>
  </si>
  <si>
    <r>
      <t xml:space="preserve">Selection of the
</t>
    </r>
    <r>
      <rPr>
        <b/>
        <i/>
        <sz val="10"/>
        <rFont val="Arial"/>
        <family val="2"/>
      </rPr>
      <t>Why Made</t>
    </r>
    <r>
      <rPr>
        <b/>
        <sz val="10"/>
        <rFont val="Arial"/>
        <family val="2"/>
      </rPr>
      <t xml:space="preserve">
permanent correction action(s)</t>
    </r>
  </si>
  <si>
    <r>
      <rPr>
        <b/>
        <sz val="10"/>
        <rFont val="Arial"/>
        <family val="2"/>
      </rPr>
      <t>Corrective action(s) clear:</t>
    </r>
    <r>
      <rPr>
        <sz val="10"/>
        <rFont val="Arial"/>
        <family val="2"/>
      </rPr>
      <t xml:space="preserve">
- Correction action(s) with connection to all root causes provided 
- Detailed action plans (data, responsible person, timing)
</t>
    </r>
    <r>
      <rPr>
        <sz val="10"/>
        <rFont val="Arial"/>
        <family val="2"/>
        <charset val="162"/>
      </rPr>
      <t>- Implementation schedule</t>
    </r>
  </si>
  <si>
    <r>
      <rPr>
        <b/>
        <sz val="10"/>
        <rFont val="Arial"/>
        <family val="2"/>
      </rPr>
      <t>Corrective action(s) robust:</t>
    </r>
    <r>
      <rPr>
        <sz val="10"/>
        <rFont val="Arial"/>
        <family val="2"/>
      </rPr>
      <t xml:space="preserve">
- Possible side-effect analysis
- Gantt chart</t>
    </r>
  </si>
  <si>
    <t>D5.2</t>
  </si>
  <si>
    <r>
      <t xml:space="preserve">Selection of the permanent correction action(s) for the
</t>
    </r>
    <r>
      <rPr>
        <b/>
        <i/>
        <sz val="10"/>
        <rFont val="Arial"/>
        <family val="2"/>
      </rPr>
      <t>Why Shipped</t>
    </r>
    <r>
      <rPr>
        <b/>
        <sz val="10"/>
        <rFont val="Arial"/>
        <family val="2"/>
      </rPr>
      <t xml:space="preserve">
root-cause</t>
    </r>
  </si>
  <si>
    <r>
      <rPr>
        <b/>
        <sz val="10"/>
        <rFont val="Arial"/>
        <family val="2"/>
      </rPr>
      <t>Corrective action(s) robust:</t>
    </r>
    <r>
      <rPr>
        <sz val="10"/>
        <rFont val="Arial"/>
        <family val="2"/>
      </rPr>
      <t xml:space="preserve">
- Possible side-effect analysis
- Gantt chart</t>
    </r>
  </si>
  <si>
    <t>D5.3</t>
  </si>
  <si>
    <t>Selection of the permanent correction action(s) for the
Why System failed root cause(s)</t>
  </si>
  <si>
    <r>
      <rPr>
        <b/>
        <sz val="10"/>
        <color rgb="FFFF0000"/>
        <rFont val="Arial"/>
        <family val="2"/>
      </rPr>
      <t>Corrective action(s) clear (***):</t>
    </r>
    <r>
      <rPr>
        <sz val="10"/>
        <color rgb="FFFF0000"/>
        <rFont val="Arial"/>
        <family val="2"/>
      </rPr>
      <t xml:space="preserve">
- Detailed correction action plans  (data, responsible person, timing) with connection to all root causes provided 
(***) In case of no systematic failure, NTF applies according D4.3 - no PCA required and D5.3 will be considered "Complete"</t>
    </r>
  </si>
  <si>
    <t>D6.1</t>
  </si>
  <si>
    <r>
      <t xml:space="preserve">Implementation </t>
    </r>
    <r>
      <rPr>
        <b/>
        <sz val="10"/>
        <rFont val="Arial"/>
        <family val="2"/>
        <charset val="162"/>
      </rPr>
      <t xml:space="preserve">and verification </t>
    </r>
    <r>
      <rPr>
        <b/>
        <sz val="10"/>
        <rFont val="Arial"/>
        <family val="2"/>
      </rPr>
      <t xml:space="preserve">of the Permanent Corrective Actions for
</t>
    </r>
    <r>
      <rPr>
        <b/>
        <i/>
        <sz val="10"/>
        <rFont val="Arial"/>
        <family val="2"/>
      </rPr>
      <t>Why Made</t>
    </r>
  </si>
  <si>
    <r>
      <rPr>
        <b/>
        <sz val="10"/>
        <rFont val="Arial"/>
        <family val="2"/>
      </rPr>
      <t>'Permanent corrective action(s) clear:</t>
    </r>
    <r>
      <rPr>
        <sz val="10"/>
        <rFont val="Arial"/>
        <family val="2"/>
      </rPr>
      <t xml:space="preserve">
</t>
    </r>
    <r>
      <rPr>
        <sz val="10"/>
        <rFont val="Arial"/>
        <family val="2"/>
        <charset val="162"/>
      </rPr>
      <t xml:space="preserve">- Description of problem elimination provided
</t>
    </r>
    <r>
      <rPr>
        <sz val="10"/>
        <rFont val="Arial"/>
        <family val="2"/>
      </rPr>
      <t>- Identification of first parts (i.e., batch)</t>
    </r>
    <r>
      <rPr>
        <sz val="10"/>
        <rFont val="Arial"/>
        <family val="2"/>
        <charset val="162"/>
      </rPr>
      <t xml:space="preserve">
- Plausible </t>
    </r>
    <r>
      <rPr>
        <sz val="10"/>
        <rFont val="Arial"/>
        <family val="2"/>
        <charset val="238"/>
      </rPr>
      <t>effectiveness</t>
    </r>
    <r>
      <rPr>
        <sz val="10"/>
        <rFont val="Arial"/>
        <family val="2"/>
        <charset val="162"/>
      </rPr>
      <t xml:space="preserve"> estimation with statement</t>
    </r>
    <r>
      <rPr>
        <sz val="10"/>
        <rFont val="Arial"/>
        <family val="2"/>
      </rPr>
      <t xml:space="preserve"> </t>
    </r>
    <r>
      <rPr>
        <sz val="10"/>
        <rFont val="Arial"/>
        <family val="2"/>
        <charset val="238"/>
      </rPr>
      <t>(YES/NO)</t>
    </r>
  </si>
  <si>
    <r>
      <rPr>
        <b/>
        <sz val="10"/>
        <rFont val="Arial"/>
        <family val="2"/>
      </rPr>
      <t>Permanent corrective action(s) robust:</t>
    </r>
    <r>
      <rPr>
        <sz val="10"/>
        <rFont val="Arial"/>
        <family val="2"/>
      </rPr>
      <t xml:space="preserve">
</t>
    </r>
    <r>
      <rPr>
        <sz val="10"/>
        <rFont val="Arial"/>
        <family val="2"/>
        <charset val="162"/>
      </rPr>
      <t>- Action turns on and off problem</t>
    </r>
    <r>
      <rPr>
        <sz val="10"/>
        <rFont val="Arial"/>
        <family val="2"/>
      </rPr>
      <t xml:space="preserve">
- Traceability of first parts/secured start
- Supporting documents </t>
    </r>
    <r>
      <rPr>
        <sz val="10"/>
        <rFont val="Arial"/>
        <family val="2"/>
        <charset val="238"/>
      </rPr>
      <t>for</t>
    </r>
    <r>
      <rPr>
        <sz val="10"/>
        <rFont val="Arial"/>
        <family val="2"/>
      </rPr>
      <t xml:space="preserve"> </t>
    </r>
    <r>
      <rPr>
        <sz val="10"/>
        <rFont val="Arial"/>
        <family val="2"/>
        <charset val="162"/>
      </rPr>
      <t>problem elimination provided</t>
    </r>
    <r>
      <rPr>
        <sz val="10"/>
        <rFont val="Arial"/>
        <family val="2"/>
      </rPr>
      <t xml:space="preserve">
-  Evaluation of corrective action over time for no repeat of issues
- Permanent corrective action implemented within 24 working days
</t>
    </r>
    <r>
      <rPr>
        <sz val="10"/>
        <rFont val="Arial"/>
        <family val="2"/>
        <charset val="162"/>
      </rPr>
      <t>- Contribution of corrective actions to solving RC provided [%]</t>
    </r>
  </si>
  <si>
    <t>D6.2</t>
  </si>
  <si>
    <r>
      <t>Implementation</t>
    </r>
    <r>
      <rPr>
        <b/>
        <sz val="10"/>
        <rFont val="Arial"/>
        <family val="2"/>
        <charset val="162"/>
      </rPr>
      <t xml:space="preserve"> and verification</t>
    </r>
    <r>
      <rPr>
        <b/>
        <sz val="10"/>
        <rFont val="Arial"/>
        <family val="2"/>
      </rPr>
      <t xml:space="preserve"> of the Permanent Corrective Action for
</t>
    </r>
    <r>
      <rPr>
        <b/>
        <i/>
        <sz val="10"/>
        <rFont val="Arial"/>
        <family val="2"/>
      </rPr>
      <t>Why Shipped</t>
    </r>
  </si>
  <si>
    <r>
      <rPr>
        <b/>
        <sz val="10"/>
        <rFont val="Arial"/>
        <family val="2"/>
      </rPr>
      <t>'Permanent corrective action(s) clear:</t>
    </r>
    <r>
      <rPr>
        <sz val="10"/>
        <rFont val="Arial"/>
        <family val="2"/>
      </rPr>
      <t xml:space="preserve">
</t>
    </r>
    <r>
      <rPr>
        <sz val="10"/>
        <rFont val="Arial"/>
        <family val="2"/>
        <charset val="162"/>
      </rPr>
      <t xml:space="preserve">- Description of problem elimination provided
</t>
    </r>
    <r>
      <rPr>
        <sz val="10"/>
        <rFont val="Arial"/>
        <family val="2"/>
      </rPr>
      <t>- Identification of first parts (i.e., batch)</t>
    </r>
    <r>
      <rPr>
        <sz val="10"/>
        <rFont val="Arial"/>
        <family val="2"/>
        <charset val="162"/>
      </rPr>
      <t xml:space="preserve">
- Plausible </t>
    </r>
    <r>
      <rPr>
        <sz val="10"/>
        <rFont val="Arial"/>
        <family val="2"/>
        <charset val="238"/>
      </rPr>
      <t>effectiveness</t>
    </r>
    <r>
      <rPr>
        <sz val="10"/>
        <rFont val="Arial"/>
        <family val="2"/>
        <charset val="162"/>
      </rPr>
      <t xml:space="preserve"> efficiency estimation with statement</t>
    </r>
    <r>
      <rPr>
        <sz val="10"/>
        <rFont val="Arial"/>
        <family val="2"/>
        <charset val="238"/>
      </rPr>
      <t xml:space="preserve"> (YES/NO)</t>
    </r>
  </si>
  <si>
    <r>
      <rPr>
        <b/>
        <sz val="10"/>
        <rFont val="Arial"/>
        <family val="2"/>
      </rPr>
      <t>Permanent corrective action(s) robust:</t>
    </r>
    <r>
      <rPr>
        <sz val="10"/>
        <rFont val="Arial"/>
        <family val="2"/>
      </rPr>
      <t xml:space="preserve">
</t>
    </r>
    <r>
      <rPr>
        <sz val="10"/>
        <rFont val="Arial"/>
        <family val="2"/>
        <charset val="162"/>
      </rPr>
      <t>- Action turns on and off problem</t>
    </r>
    <r>
      <rPr>
        <sz val="10"/>
        <rFont val="Arial"/>
        <family val="2"/>
      </rPr>
      <t xml:space="preserve">
- Traceability of first parts/secured start
- Supporting documents </t>
    </r>
    <r>
      <rPr>
        <sz val="10"/>
        <rFont val="Arial"/>
        <family val="2"/>
        <charset val="238"/>
      </rPr>
      <t>for</t>
    </r>
    <r>
      <rPr>
        <sz val="10"/>
        <rFont val="Arial"/>
        <family val="2"/>
        <charset val="162"/>
      </rPr>
      <t xml:space="preserve"> problem elimination provided</t>
    </r>
    <r>
      <rPr>
        <sz val="10"/>
        <rFont val="Arial"/>
        <family val="2"/>
      </rPr>
      <t xml:space="preserve">
-  Evaluation of corrective action over time for no repeat of issues
- Permanent corrective action implemented within 24 working days
</t>
    </r>
    <r>
      <rPr>
        <sz val="10"/>
        <rFont val="Arial"/>
        <family val="2"/>
        <charset val="162"/>
      </rPr>
      <t>- Contribution of corrective actions to solving RC provided [%]</t>
    </r>
  </si>
  <si>
    <t>Problem Completion/Closure</t>
  </si>
  <si>
    <t>D7</t>
  </si>
  <si>
    <t>Action to prevent reoccurrence</t>
  </si>
  <si>
    <r>
      <rPr>
        <b/>
        <sz val="10"/>
        <rFont val="Arial"/>
        <family val="2"/>
      </rPr>
      <t>Actions are sustainable:</t>
    </r>
    <r>
      <rPr>
        <sz val="10"/>
        <rFont val="Arial"/>
        <family val="2"/>
      </rPr>
      <t xml:space="preserve">
</t>
    </r>
    <r>
      <rPr>
        <sz val="10"/>
        <rFont val="Arial"/>
        <family val="2"/>
        <charset val="162"/>
      </rPr>
      <t>- Lessons learned - Proofing documents of activities attached</t>
    </r>
  </si>
  <si>
    <t>D8.1</t>
  </si>
  <si>
    <t>8D completion</t>
  </si>
  <si>
    <r>
      <rPr>
        <b/>
        <sz val="10"/>
        <rFont val="Arial"/>
        <family val="2"/>
      </rPr>
      <t>Approvals obtained:</t>
    </r>
    <r>
      <rPr>
        <sz val="10"/>
        <rFont val="Arial"/>
        <family val="2"/>
      </rPr>
      <t xml:space="preserve">
-</t>
    </r>
    <r>
      <rPr>
        <sz val="10"/>
        <rFont val="Arial"/>
        <family val="2"/>
        <charset val="162"/>
      </rPr>
      <t xml:space="preserve"> Approved by</t>
    </r>
    <r>
      <rPr>
        <sz val="10"/>
        <rFont val="Arial"/>
        <family val="2"/>
      </rPr>
      <t xml:space="preserve"> Issue Process Owner </t>
    </r>
    <r>
      <rPr>
        <sz val="10"/>
        <rFont val="Arial"/>
        <family val="2"/>
        <charset val="162"/>
      </rPr>
      <t>or Involved  Management</t>
    </r>
    <r>
      <rPr>
        <sz val="10"/>
        <rFont val="Arial"/>
        <family val="2"/>
      </rPr>
      <t xml:space="preserve">
</t>
    </r>
    <r>
      <rPr>
        <sz val="10"/>
        <rFont val="Arial"/>
        <family val="2"/>
        <charset val="162"/>
      </rPr>
      <t>- 8D Closure Date provided</t>
    </r>
  </si>
  <si>
    <t>D8.2</t>
  </si>
  <si>
    <t>Report</t>
  </si>
  <si>
    <r>
      <rPr>
        <b/>
        <sz val="10"/>
        <rFont val="Arial"/>
        <family val="2"/>
      </rPr>
      <t>Report clear and stored:</t>
    </r>
    <r>
      <rPr>
        <sz val="10"/>
        <rFont val="Arial"/>
        <family val="2"/>
      </rPr>
      <t xml:space="preserve">
- Documents compiled </t>
    </r>
    <r>
      <rPr>
        <sz val="10"/>
        <rFont val="Arial"/>
        <family val="2"/>
        <charset val="162"/>
      </rPr>
      <t>in one document</t>
    </r>
    <r>
      <rPr>
        <sz val="10"/>
        <rFont val="Arial"/>
        <family val="2"/>
      </rPr>
      <t>, including updates, analysis, etc.</t>
    </r>
    <r>
      <rPr>
        <sz val="10"/>
        <rFont val="Arial"/>
        <family val="2"/>
        <charset val="162"/>
      </rPr>
      <t xml:space="preserve"> in a well readable form 
(e.g. AIAG recommendation or comparable)</t>
    </r>
  </si>
  <si>
    <t>T</t>
  </si>
  <si>
    <t>On schedule</t>
  </si>
  <si>
    <r>
      <rPr>
        <b/>
        <sz val="10"/>
        <rFont val="Arial"/>
        <family val="2"/>
      </rPr>
      <t>Benchmark completion:</t>
    </r>
    <r>
      <rPr>
        <sz val="10"/>
        <rFont val="Arial"/>
        <family val="2"/>
      </rPr>
      <t xml:space="preserve">
- Report/8D is closed in 24 working days</t>
    </r>
  </si>
  <si>
    <t>No.</t>
  </si>
  <si>
    <t>8D Audit Date</t>
  </si>
  <si>
    <t>Auditor name</t>
  </si>
  <si>
    <r>
      <t>8D Type</t>
    </r>
    <r>
      <rPr>
        <sz val="10"/>
        <color theme="1"/>
        <rFont val="Arial"/>
        <family val="2"/>
      </rPr>
      <t xml:space="preserve">
Customer, Supplier, Internal</t>
    </r>
  </si>
  <si>
    <r>
      <t xml:space="preserve">Identification of 8D
</t>
    </r>
    <r>
      <rPr>
        <sz val="10"/>
        <color theme="1"/>
        <rFont val="Arial"/>
        <family val="2"/>
      </rPr>
      <t>8D#, IRIS, description</t>
    </r>
  </si>
  <si>
    <t>Business</t>
  </si>
  <si>
    <t>Evaluation</t>
  </si>
  <si>
    <t>Seating</t>
  </si>
  <si>
    <t>AP</t>
  </si>
  <si>
    <t>Structures &amp; Mechs</t>
  </si>
  <si>
    <t>EU</t>
  </si>
  <si>
    <t>Insufficient</t>
  </si>
  <si>
    <t>Foam</t>
  </si>
  <si>
    <t>China</t>
  </si>
  <si>
    <t>Basic</t>
  </si>
  <si>
    <t>Trim</t>
  </si>
  <si>
    <t>AM</t>
  </si>
  <si>
    <t>Complete</t>
  </si>
  <si>
    <t>Fabrics</t>
  </si>
  <si>
    <t>Specialty Seating</t>
  </si>
  <si>
    <r>
      <rPr>
        <b/>
        <sz val="10"/>
        <rFont val="Arial"/>
        <family val="2"/>
      </rPr>
      <t>Root cause for the nonconforming product clear:</t>
    </r>
    <r>
      <rPr>
        <sz val="10"/>
        <rFont val="Arial"/>
        <family val="2"/>
      </rPr>
      <t xml:space="preserve">
</t>
    </r>
    <r>
      <rPr>
        <sz val="10"/>
        <rFont val="Arial"/>
        <family val="2"/>
        <charset val="162"/>
      </rPr>
      <t>- Basic Ishikawa (fish bone) diagram used *</t>
    </r>
    <r>
      <rPr>
        <sz val="10"/>
        <rFont val="Arial"/>
        <family val="2"/>
      </rPr>
      <t xml:space="preserve">
- 5-Why Analysis </t>
    </r>
    <r>
      <rPr>
        <sz val="10"/>
        <rFont val="Arial"/>
        <family val="2"/>
        <charset val="162"/>
      </rPr>
      <t>used</t>
    </r>
    <r>
      <rPr>
        <sz val="10"/>
        <rFont val="Arial"/>
        <family val="2"/>
      </rPr>
      <t xml:space="preserve">
- Description of root cause
</t>
    </r>
    <r>
      <rPr>
        <sz val="10"/>
        <rFont val="Arial"/>
        <family val="2"/>
        <charset val="162"/>
      </rPr>
      <t>* alternatively RC proven by switching failure on/off and/or FTA used (Even with alternative RC 5Why evidence is still required)</t>
    </r>
    <r>
      <rPr>
        <sz val="10"/>
        <rFont val="Arial"/>
        <family val="2"/>
      </rPr>
      <t xml:space="preserve">
</t>
    </r>
    <r>
      <rPr>
        <u/>
        <sz val="10"/>
        <rFont val="Arial"/>
        <family val="2"/>
        <charset val="162"/>
      </rPr>
      <t>Remark for Ishikawa and 5 Why</t>
    </r>
    <r>
      <rPr>
        <sz val="10"/>
        <rFont val="Arial"/>
        <family val="2"/>
        <charset val="162"/>
      </rPr>
      <t>: 
- Where the problem solving tools used properly?
- Does D4 explain how the problem leads to the cause? 
- Does D4 explain how the cause is linked to the defined problem?</t>
    </r>
  </si>
  <si>
    <r>
      <rPr>
        <b/>
        <sz val="10"/>
        <rFont val="Arial"/>
        <family val="2"/>
      </rPr>
      <t>Root cause for the nonconforming product shipment clear:</t>
    </r>
    <r>
      <rPr>
        <sz val="10"/>
        <rFont val="Arial"/>
        <family val="2"/>
      </rPr>
      <t xml:space="preserve">
</t>
    </r>
    <r>
      <rPr>
        <sz val="10"/>
        <rFont val="Arial"/>
        <family val="2"/>
        <charset val="162"/>
      </rPr>
      <t>- Basic Ishikawa (fish bone) diagram used *</t>
    </r>
    <r>
      <rPr>
        <sz val="10"/>
        <rFont val="Arial"/>
        <family val="2"/>
      </rPr>
      <t xml:space="preserve">
- 5-Why Analysis </t>
    </r>
    <r>
      <rPr>
        <sz val="10"/>
        <rFont val="Arial"/>
        <family val="2"/>
        <charset val="162"/>
      </rPr>
      <t>used</t>
    </r>
    <r>
      <rPr>
        <sz val="10"/>
        <rFont val="Arial"/>
        <family val="2"/>
      </rPr>
      <t xml:space="preserve">
- Description of root cause
</t>
    </r>
    <r>
      <rPr>
        <sz val="10"/>
        <rFont val="Arial"/>
        <family val="2"/>
        <charset val="162"/>
      </rPr>
      <t>* alternatively RC proven by switching failure on/off and/or FTA used (Even with alternative RC 5Why evidence is still required)</t>
    </r>
    <r>
      <rPr>
        <sz val="10"/>
        <rFont val="Arial"/>
        <family val="2"/>
      </rPr>
      <t xml:space="preserve">
</t>
    </r>
    <r>
      <rPr>
        <u/>
        <sz val="10"/>
        <rFont val="Arial"/>
        <family val="2"/>
        <charset val="162"/>
      </rPr>
      <t>Remark for Ishikawa and 5 Why</t>
    </r>
    <r>
      <rPr>
        <sz val="10"/>
        <rFont val="Arial"/>
        <family val="2"/>
        <charset val="162"/>
      </rPr>
      <t>: 
- Where the problem solving tools used properly?
- Does D4 explain how the problem leads to the cause? 
- Does D4 explain how the cause is linked to the defined problem?</t>
    </r>
  </si>
  <si>
    <r>
      <rPr>
        <b/>
        <sz val="10"/>
        <rFont val="Arial"/>
        <family val="2"/>
      </rPr>
      <t>Actions taken:</t>
    </r>
    <r>
      <rPr>
        <sz val="10"/>
        <rFont val="Arial"/>
        <family val="2"/>
      </rPr>
      <t xml:space="preserve">
- </t>
    </r>
    <r>
      <rPr>
        <sz val="10"/>
        <rFont val="Arial"/>
        <family val="2"/>
        <charset val="162"/>
      </rPr>
      <t>Extension of the actions</t>
    </r>
    <r>
      <rPr>
        <sz val="10"/>
        <rFont val="Arial"/>
        <family val="2"/>
      </rPr>
      <t xml:space="preserve"> for all similar products, processes and facilities identified and implemented</t>
    </r>
    <r>
      <rPr>
        <sz val="10"/>
        <rFont val="Arial"/>
        <family val="2"/>
        <charset val="162"/>
      </rPr>
      <t xml:space="preserve"> (updated processes, documents, FMEA, Control Plan, ODS, etc.)</t>
    </r>
  </si>
  <si>
    <r>
      <rPr>
        <b/>
        <sz val="10"/>
        <rFont val="Arial"/>
        <family val="2"/>
      </rPr>
      <t>Approvals and agreement of closure:</t>
    </r>
    <r>
      <rPr>
        <sz val="10"/>
        <rFont val="Arial"/>
        <family val="2"/>
      </rPr>
      <t xml:space="preserve">
</t>
    </r>
    <r>
      <rPr>
        <sz val="10"/>
        <rFont val="Arial"/>
        <family val="2"/>
        <charset val="162"/>
      </rPr>
      <t>- Signatures / Approvals to be presented on supporting document
- Closure Dates provided for D3/D5/D8
- Self assessment result</t>
    </r>
  </si>
  <si>
    <r>
      <rPr>
        <b/>
        <sz val="10"/>
        <rFont val="Arial"/>
        <family val="2"/>
      </rPr>
      <t>Clear report:</t>
    </r>
    <r>
      <rPr>
        <sz val="10"/>
        <rFont val="Arial"/>
        <family val="2"/>
      </rPr>
      <t xml:space="preserve">
- 8D versions following "Date of update", "Version", etc.
- Reads well
- Appendix (with updates to documents, etc.)
</t>
    </r>
    <r>
      <rPr>
        <sz val="10"/>
        <rFont val="Arial"/>
        <family val="2"/>
        <charset val="162"/>
      </rPr>
      <t>- Report and supporting documents
 presented in English / or English comments</t>
    </r>
  </si>
  <si>
    <r>
      <rPr>
        <b/>
        <sz val="10"/>
        <rFont val="Arial"/>
        <family val="2"/>
      </rPr>
      <t>On-time completion:</t>
    </r>
    <r>
      <rPr>
        <sz val="10"/>
        <rFont val="Arial"/>
        <family val="2"/>
      </rPr>
      <t xml:space="preserve">
- The report was delivered on time as planned
</t>
    </r>
    <r>
      <rPr>
        <sz val="10"/>
        <rFont val="Arial"/>
        <family val="2"/>
        <charset val="162"/>
      </rPr>
      <t>*8D extensions are acceptable if aligned with customer (proving documents of alignment with customer)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</si>
</sst>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[$-409]d\-mmm\-yyyy;@"/>
    <numFmt numFmtId="166" formatCode="0.0"/>
    <numFmt numFmtId="167" formatCode="[$-409]dd\-mmm\-yy;@"/>
    <numFmt numFmtId="168" formatCode="00"/>
  </numFmts>
  <fonts count="3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b/>
      <sz val="9"/>
      <color indexed="81"/>
      <name val="Tahoma"/>
      <family val="2"/>
    </font>
    <font>
      <sz val="10"/>
      <name val="ToyotaKV"/>
    </font>
    <font>
      <sz val="10"/>
      <name val="ToyotaKV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sz val="10"/>
      <color rgb="FFFF0000"/>
      <name val="Symbol"/>
      <family val="1"/>
      <charset val="2"/>
    </font>
    <font>
      <sz val="6"/>
      <name val="Calibri"/>
      <family val="3"/>
      <charset val="128"/>
      <scheme val="minor"/>
    </font>
    <font>
      <b/>
      <sz val="10"/>
      <color theme="1"/>
      <name val="Arial"/>
      <family val="2"/>
    </font>
    <font>
      <sz val="10"/>
      <name val="Symbol"/>
      <family val="1"/>
      <charset val="2"/>
    </font>
    <font>
      <b/>
      <sz val="10"/>
      <color rgb="FF00465B"/>
      <name val="Arial"/>
      <family val="2"/>
    </font>
    <font>
      <b/>
      <sz val="10"/>
      <color rgb="FF3333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theme="1"/>
      <name val="Arial"/>
      <family val="2"/>
    </font>
    <font>
      <sz val="10"/>
      <color theme="0"/>
      <name val="Arial"/>
      <family val="2"/>
    </font>
    <font>
      <b/>
      <sz val="18"/>
      <color theme="1"/>
      <name val="Arial"/>
      <family val="2"/>
    </font>
    <font>
      <b/>
      <sz val="10"/>
      <color theme="0" tint="-0.34998626667073579"/>
      <name val="Arial"/>
      <family val="2"/>
    </font>
    <font>
      <b/>
      <i/>
      <sz val="10"/>
      <name val="Arial"/>
      <family val="2"/>
    </font>
    <font>
      <sz val="10"/>
      <color theme="1"/>
      <name val="Symbol"/>
      <family val="1"/>
      <charset val="2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b/>
      <sz val="10"/>
      <name val="Calibri"/>
      <family val="2"/>
      <scheme val="minor"/>
    </font>
    <font>
      <sz val="10"/>
      <name val="Arial"/>
      <family val="2"/>
      <charset val="238"/>
    </font>
    <font>
      <u/>
      <sz val="10"/>
      <name val="Arial"/>
      <family val="2"/>
      <charset val="162"/>
    </font>
    <font>
      <b/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FD73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9"/>
      </right>
      <top/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2" fillId="0" borderId="0"/>
    <xf numFmtId="0" fontId="13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3" fillId="0" borderId="0"/>
    <xf numFmtId="0" fontId="4" fillId="0" borderId="0"/>
  </cellStyleXfs>
  <cellXfs count="146">
    <xf numFmtId="0" fontId="0" fillId="0" borderId="0" xfId="0"/>
    <xf numFmtId="0" fontId="14" fillId="0" borderId="0" xfId="5" applyFont="1" applyAlignment="1">
      <alignment vertical="center"/>
    </xf>
    <xf numFmtId="0" fontId="14" fillId="0" borderId="0" xfId="5" applyFont="1" applyAlignment="1">
      <alignment horizontal="center" vertical="center"/>
    </xf>
    <xf numFmtId="0" fontId="14" fillId="0" borderId="0" xfId="5" applyFont="1" applyFill="1" applyAlignment="1">
      <alignment vertical="center"/>
    </xf>
    <xf numFmtId="49" fontId="18" fillId="10" borderId="6" xfId="5" applyNumberFormat="1" applyFont="1" applyFill="1" applyBorder="1" applyAlignment="1">
      <alignment horizontal="center" vertical="center" wrapText="1"/>
    </xf>
    <xf numFmtId="0" fontId="18" fillId="10" borderId="7" xfId="5" applyFont="1" applyFill="1" applyBorder="1" applyAlignment="1">
      <alignment horizontal="center" vertical="center" wrapText="1"/>
    </xf>
    <xf numFmtId="0" fontId="18" fillId="10" borderId="8" xfId="5" applyFont="1" applyFill="1" applyBorder="1" applyAlignment="1">
      <alignment horizontal="left" vertical="center" wrapText="1"/>
    </xf>
    <xf numFmtId="166" fontId="16" fillId="0" borderId="1" xfId="0" applyNumberFormat="1" applyFont="1" applyBorder="1" applyAlignment="1">
      <alignment horizontal="center" vertical="center" wrapText="1"/>
    </xf>
    <xf numFmtId="167" fontId="16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168" fontId="14" fillId="0" borderId="0" xfId="5" applyNumberFormat="1" applyFont="1" applyAlignment="1">
      <alignment vertical="center"/>
    </xf>
    <xf numFmtId="167" fontId="0" fillId="0" borderId="0" xfId="0" applyNumberFormat="1"/>
    <xf numFmtId="167" fontId="14" fillId="0" borderId="0" xfId="5" applyNumberFormat="1" applyFont="1" applyAlignment="1">
      <alignment vertical="center"/>
    </xf>
    <xf numFmtId="166" fontId="14" fillId="0" borderId="1" xfId="0" applyNumberFormat="1" applyFont="1" applyBorder="1" applyAlignment="1">
      <alignment horizontal="center" vertical="center" wrapText="1"/>
    </xf>
    <xf numFmtId="167" fontId="14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3" fillId="11" borderId="0" xfId="6" applyFont="1" applyFill="1" applyAlignment="1">
      <alignment vertical="center"/>
    </xf>
    <xf numFmtId="0" fontId="23" fillId="11" borderId="0" xfId="5" applyFont="1" applyFill="1" applyAlignment="1">
      <alignment vertical="center"/>
    </xf>
    <xf numFmtId="0" fontId="3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21" fillId="0" borderId="1" xfId="0" applyFont="1" applyBorder="1" applyAlignment="1">
      <alignment vertical="center"/>
    </xf>
    <xf numFmtId="0" fontId="8" fillId="12" borderId="0" xfId="0" applyFont="1" applyFill="1" applyAlignment="1">
      <alignment vertical="center"/>
    </xf>
    <xf numFmtId="0" fontId="8" fillId="12" borderId="0" xfId="0" applyFont="1" applyFill="1"/>
    <xf numFmtId="0" fontId="9" fillId="12" borderId="0" xfId="0" applyFont="1" applyFill="1"/>
    <xf numFmtId="0" fontId="24" fillId="0" borderId="0" xfId="0" applyFont="1"/>
    <xf numFmtId="0" fontId="25" fillId="0" borderId="1" xfId="0" applyFont="1" applyBorder="1" applyAlignment="1" applyProtection="1">
      <alignment horizontal="left" vertical="center" wrapText="1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</xf>
    <xf numFmtId="165" fontId="26" fillId="0" borderId="1" xfId="0" applyNumberFormat="1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top"/>
    </xf>
    <xf numFmtId="165" fontId="3" fillId="0" borderId="0" xfId="0" applyNumberFormat="1" applyFont="1" applyAlignment="1">
      <alignment vertical="top"/>
    </xf>
    <xf numFmtId="0" fontId="21" fillId="9" borderId="1" xfId="0" applyFont="1" applyFill="1" applyBorder="1" applyAlignment="1">
      <alignment horizontal="center" vertical="top" wrapText="1"/>
    </xf>
    <xf numFmtId="165" fontId="21" fillId="9" borderId="1" xfId="0" applyNumberFormat="1" applyFont="1" applyFill="1" applyBorder="1" applyAlignment="1">
      <alignment horizontal="center" vertical="top" wrapText="1"/>
    </xf>
    <xf numFmtId="0" fontId="21" fillId="0" borderId="0" xfId="0" applyFont="1" applyAlignment="1">
      <alignment vertical="top" wrapText="1"/>
    </xf>
    <xf numFmtId="0" fontId="21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8" fillId="13" borderId="0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vertical="center" wrapText="1"/>
    </xf>
    <xf numFmtId="0" fontId="26" fillId="8" borderId="1" xfId="0" applyFont="1" applyFill="1" applyBorder="1" applyAlignment="1">
      <alignment horizontal="left" vertical="center" wrapText="1"/>
    </xf>
    <xf numFmtId="0" fontId="25" fillId="8" borderId="1" xfId="0" applyFont="1" applyFill="1" applyBorder="1" applyAlignment="1" applyProtection="1">
      <alignment horizontal="left" vertical="center" wrapText="1"/>
    </xf>
    <xf numFmtId="0" fontId="1" fillId="0" borderId="1" xfId="0" applyFont="1" applyBorder="1" applyAlignment="1">
      <alignment vertical="center" wrapText="1"/>
    </xf>
    <xf numFmtId="166" fontId="16" fillId="0" borderId="1" xfId="0" applyNumberFormat="1" applyFont="1" applyBorder="1" applyAlignment="1">
      <alignment horizontal="center" vertical="top" wrapText="1"/>
    </xf>
    <xf numFmtId="167" fontId="16" fillId="0" borderId="1" xfId="0" applyNumberFormat="1" applyFont="1" applyBorder="1" applyAlignment="1">
      <alignment horizontal="center" vertical="top" wrapText="1"/>
    </xf>
    <xf numFmtId="166" fontId="1" fillId="0" borderId="1" xfId="0" applyNumberFormat="1" applyFont="1" applyBorder="1" applyAlignment="1">
      <alignment horizontal="center" vertical="top" wrapText="1"/>
    </xf>
    <xf numFmtId="167" fontId="1" fillId="0" borderId="1" xfId="0" applyNumberFormat="1" applyFont="1" applyBorder="1" applyAlignment="1">
      <alignment horizontal="center" vertical="top" wrapText="1"/>
    </xf>
    <xf numFmtId="0" fontId="3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165" fontId="1" fillId="0" borderId="0" xfId="0" applyNumberFormat="1" applyFont="1" applyAlignment="1">
      <alignment vertical="top"/>
    </xf>
    <xf numFmtId="0" fontId="1" fillId="0" borderId="5" xfId="0" applyFont="1" applyBorder="1" applyAlignment="1">
      <alignment horizontal="center" vertical="top"/>
    </xf>
    <xf numFmtId="165" fontId="1" fillId="0" borderId="5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165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7" applyFont="1" applyAlignment="1">
      <alignment vertical="top"/>
    </xf>
    <xf numFmtId="0" fontId="6" fillId="0" borderId="0" xfId="7" applyFont="1" applyAlignment="1">
      <alignment horizontal="center" vertical="top"/>
    </xf>
    <xf numFmtId="0" fontId="5" fillId="0" borderId="0" xfId="7" applyFont="1" applyAlignment="1">
      <alignment horizontal="left" vertical="top"/>
    </xf>
    <xf numFmtId="0" fontId="5" fillId="0" borderId="0" xfId="7" applyFont="1" applyAlignment="1">
      <alignment vertical="top" wrapText="1"/>
    </xf>
    <xf numFmtId="0" fontId="5" fillId="0" borderId="0" xfId="7" applyFont="1" applyAlignment="1">
      <alignment horizontal="left" vertical="top" wrapText="1"/>
    </xf>
    <xf numFmtId="0" fontId="6" fillId="0" borderId="0" xfId="7" applyFont="1" applyAlignment="1">
      <alignment vertical="top" wrapText="1"/>
    </xf>
    <xf numFmtId="165" fontId="24" fillId="0" borderId="9" xfId="7" applyNumberFormat="1" applyFont="1" applyBorder="1" applyAlignment="1" applyProtection="1">
      <alignment horizontal="center" vertical="top" wrapText="1"/>
      <protection locked="0"/>
    </xf>
    <xf numFmtId="0" fontId="5" fillId="0" borderId="0" xfId="7" applyFont="1" applyAlignment="1">
      <alignment horizontal="center" vertical="top" wrapText="1"/>
    </xf>
    <xf numFmtId="0" fontId="6" fillId="0" borderId="0" xfId="7" applyFont="1" applyAlignment="1">
      <alignment horizontal="right" vertical="top" wrapText="1"/>
    </xf>
    <xf numFmtId="0" fontId="29" fillId="0" borderId="0" xfId="7" applyFont="1" applyAlignment="1">
      <alignment horizontal="right" vertical="center"/>
    </xf>
    <xf numFmtId="0" fontId="29" fillId="2" borderId="1" xfId="7" applyFont="1" applyFill="1" applyBorder="1" applyAlignment="1">
      <alignment horizontal="center" vertical="center"/>
    </xf>
    <xf numFmtId="0" fontId="1" fillId="0" borderId="0" xfId="7" applyFont="1" applyAlignment="1">
      <alignment vertical="top"/>
    </xf>
    <xf numFmtId="0" fontId="21" fillId="0" borderId="0" xfId="7" applyFont="1" applyAlignment="1">
      <alignment horizontal="right" vertical="top"/>
    </xf>
    <xf numFmtId="0" fontId="1" fillId="0" borderId="0" xfId="7" applyFont="1" applyAlignment="1">
      <alignment vertical="top" wrapText="1"/>
    </xf>
    <xf numFmtId="165" fontId="24" fillId="0" borderId="2" xfId="7" applyNumberFormat="1" applyFont="1" applyBorder="1" applyAlignment="1" applyProtection="1">
      <alignment horizontal="center" vertical="top" wrapText="1"/>
      <protection locked="0"/>
    </xf>
    <xf numFmtId="0" fontId="1" fillId="0" borderId="0" xfId="7" applyFont="1" applyAlignment="1">
      <alignment horizontal="right" vertical="top" wrapText="1"/>
    </xf>
    <xf numFmtId="0" fontId="1" fillId="0" borderId="0" xfId="7" applyFont="1" applyAlignment="1">
      <alignment horizontal="center" vertical="top"/>
    </xf>
    <xf numFmtId="165" fontId="24" fillId="0" borderId="0" xfId="7" applyNumberFormat="1" applyFont="1" applyAlignment="1" applyProtection="1">
      <alignment horizontal="center" vertical="top" wrapText="1"/>
      <protection locked="0"/>
    </xf>
    <xf numFmtId="0" fontId="21" fillId="0" borderId="0" xfId="7" applyFont="1" applyAlignment="1">
      <alignment horizontal="center" vertical="top"/>
    </xf>
    <xf numFmtId="0" fontId="21" fillId="0" borderId="0" xfId="7" applyFont="1" applyAlignment="1">
      <alignment horizontal="center" vertical="top" wrapText="1"/>
    </xf>
    <xf numFmtId="165" fontId="24" fillId="0" borderId="2" xfId="7" applyNumberFormat="1" applyFont="1" applyBorder="1" applyAlignment="1" applyProtection="1">
      <alignment horizontal="left" vertical="top" wrapText="1"/>
      <protection locked="0"/>
    </xf>
    <xf numFmtId="165" fontId="30" fillId="6" borderId="2" xfId="7" applyNumberFormat="1" applyFont="1" applyFill="1" applyBorder="1" applyAlignment="1">
      <alignment horizontal="center" vertical="top" wrapText="1"/>
    </xf>
    <xf numFmtId="0" fontId="1" fillId="6" borderId="0" xfId="7" applyFont="1" applyFill="1" applyAlignment="1">
      <alignment vertical="top"/>
    </xf>
    <xf numFmtId="0" fontId="24" fillId="0" borderId="0" xfId="7" applyFont="1" applyAlignment="1">
      <alignment horizontal="left" vertical="top" wrapText="1"/>
    </xf>
    <xf numFmtId="0" fontId="21" fillId="0" borderId="0" xfId="7" applyFont="1" applyAlignment="1">
      <alignment vertical="top" wrapText="1"/>
    </xf>
    <xf numFmtId="0" fontId="21" fillId="0" borderId="0" xfId="7" applyFont="1" applyAlignment="1">
      <alignment horizontal="right" vertical="top" wrapText="1"/>
    </xf>
    <xf numFmtId="0" fontId="14" fillId="0" borderId="0" xfId="7" applyFont="1" applyAlignment="1">
      <alignment horizontal="center" vertical="center"/>
    </xf>
    <xf numFmtId="0" fontId="15" fillId="6" borderId="1" xfId="7" applyFont="1" applyFill="1" applyBorder="1" applyAlignment="1">
      <alignment horizontal="center" vertical="center" wrapText="1"/>
    </xf>
    <xf numFmtId="0" fontId="15" fillId="0" borderId="0" xfId="7" applyFont="1" applyAlignment="1">
      <alignment horizontal="right" vertical="center"/>
    </xf>
    <xf numFmtId="0" fontId="15" fillId="0" borderId="0" xfId="7" applyFont="1" applyAlignment="1">
      <alignment horizontal="center" vertical="center"/>
    </xf>
    <xf numFmtId="0" fontId="15" fillId="6" borderId="1" xfId="7" applyFont="1" applyFill="1" applyBorder="1" applyAlignment="1">
      <alignment horizontal="center" vertical="top"/>
    </xf>
    <xf numFmtId="0" fontId="15" fillId="0" borderId="1" xfId="7" applyFont="1" applyBorder="1" applyAlignment="1">
      <alignment vertical="top" wrapText="1"/>
    </xf>
    <xf numFmtId="0" fontId="14" fillId="0" borderId="1" xfId="7" quotePrefix="1" applyFont="1" applyBorder="1" applyAlignment="1">
      <alignment horizontal="left" vertical="top" wrapText="1"/>
    </xf>
    <xf numFmtId="0" fontId="14" fillId="0" borderId="1" xfId="7" applyFont="1" applyBorder="1" applyAlignment="1">
      <alignment horizontal="left" vertical="top" wrapText="1"/>
    </xf>
    <xf numFmtId="0" fontId="14" fillId="0" borderId="1" xfId="7" quotePrefix="1" applyFont="1" applyBorder="1" applyAlignment="1" applyProtection="1">
      <alignment horizontal="center" vertical="center" wrapText="1"/>
      <protection locked="0"/>
    </xf>
    <xf numFmtId="0" fontId="14" fillId="0" borderId="1" xfId="7" applyFont="1" applyBorder="1" applyAlignment="1" applyProtection="1">
      <alignment horizontal="left" vertical="top" wrapText="1"/>
      <protection locked="0"/>
    </xf>
    <xf numFmtId="0" fontId="14" fillId="0" borderId="1" xfId="7" quotePrefix="1" applyFont="1" applyBorder="1" applyAlignment="1">
      <alignment horizontal="center" vertical="center" wrapText="1"/>
    </xf>
    <xf numFmtId="0" fontId="14" fillId="0" borderId="0" xfId="7" applyFont="1" applyAlignment="1">
      <alignment horizontal="left" vertical="top"/>
    </xf>
    <xf numFmtId="0" fontId="15" fillId="7" borderId="1" xfId="7" applyFont="1" applyFill="1" applyBorder="1" applyAlignment="1">
      <alignment horizontal="center" vertical="top"/>
    </xf>
    <xf numFmtId="0" fontId="14" fillId="0" borderId="0" xfId="7" applyFont="1" applyAlignment="1">
      <alignment vertical="top"/>
    </xf>
    <xf numFmtId="0" fontId="14" fillId="2" borderId="1" xfId="7" quotePrefix="1" applyFont="1" applyFill="1" applyBorder="1" applyAlignment="1">
      <alignment horizontal="center" vertical="center" wrapText="1"/>
    </xf>
    <xf numFmtId="0" fontId="14" fillId="2" borderId="0" xfId="7" applyFont="1" applyFill="1" applyAlignment="1">
      <alignment vertical="top"/>
    </xf>
    <xf numFmtId="0" fontId="15" fillId="5" borderId="1" xfId="7" applyFont="1" applyFill="1" applyBorder="1" applyAlignment="1">
      <alignment horizontal="center" vertical="top"/>
    </xf>
    <xf numFmtId="0" fontId="1" fillId="0" borderId="1" xfId="7" quotePrefix="1" applyFont="1" applyBorder="1" applyAlignment="1">
      <alignment horizontal="center" vertical="center" wrapText="1"/>
    </xf>
    <xf numFmtId="0" fontId="7" fillId="0" borderId="0" xfId="7" applyFont="1" applyAlignment="1">
      <alignment vertical="top" wrapText="1"/>
    </xf>
    <xf numFmtId="0" fontId="38" fillId="7" borderId="1" xfId="7" applyFont="1" applyFill="1" applyBorder="1" applyAlignment="1">
      <alignment horizontal="center" vertical="top"/>
    </xf>
    <xf numFmtId="0" fontId="38" fillId="0" borderId="1" xfId="7" applyFont="1" applyBorder="1" applyAlignment="1">
      <alignment vertical="top" wrapText="1"/>
    </xf>
    <xf numFmtId="0" fontId="16" fillId="0" borderId="1" xfId="7" applyFont="1" applyBorder="1" applyAlignment="1">
      <alignment horizontal="center" vertical="center"/>
    </xf>
    <xf numFmtId="0" fontId="16" fillId="0" borderId="1" xfId="7" applyFont="1" applyBorder="1" applyAlignment="1">
      <alignment horizontal="left" vertical="top" wrapText="1"/>
    </xf>
    <xf numFmtId="0" fontId="16" fillId="7" borderId="1" xfId="7" quotePrefix="1" applyFont="1" applyFill="1" applyBorder="1" applyAlignment="1">
      <alignment horizontal="left" vertical="top" wrapText="1"/>
    </xf>
    <xf numFmtId="0" fontId="16" fillId="0" borderId="1" xfId="7" quotePrefix="1" applyFont="1" applyBorder="1" applyAlignment="1">
      <alignment horizontal="left" vertical="top" wrapText="1"/>
    </xf>
    <xf numFmtId="0" fontId="16" fillId="0" borderId="1" xfId="7" quotePrefix="1" applyFont="1" applyBorder="1" applyAlignment="1" applyProtection="1">
      <alignment horizontal="center" vertical="center" wrapText="1"/>
      <protection locked="0"/>
    </xf>
    <xf numFmtId="0" fontId="24" fillId="0" borderId="2" xfId="7" applyFont="1" applyBorder="1" applyAlignment="1" applyProtection="1">
      <alignment horizontal="left" vertical="top" wrapText="1"/>
      <protection locked="0"/>
    </xf>
    <xf numFmtId="0" fontId="15" fillId="6" borderId="1" xfId="7" applyFont="1" applyFill="1" applyBorder="1" applyAlignment="1">
      <alignment horizontal="center" vertical="center"/>
    </xf>
    <xf numFmtId="0" fontId="14" fillId="0" borderId="1" xfId="7" applyFont="1" applyBorder="1" applyAlignment="1">
      <alignment horizontal="center" vertical="center"/>
    </xf>
    <xf numFmtId="0" fontId="17" fillId="0" borderId="1" xfId="5" applyFont="1" applyBorder="1" applyAlignment="1">
      <alignment horizontal="center" vertical="center"/>
    </xf>
    <xf numFmtId="0" fontId="10" fillId="0" borderId="1" xfId="5" applyFont="1" applyBorder="1" applyAlignment="1">
      <alignment horizontal="center" vertical="center"/>
    </xf>
    <xf numFmtId="0" fontId="10" fillId="0" borderId="1" xfId="5" applyFont="1" applyFill="1" applyBorder="1" applyAlignment="1">
      <alignment horizontal="center" vertical="center" wrapText="1"/>
    </xf>
    <xf numFmtId="0" fontId="15" fillId="6" borderId="1" xfId="7" applyFont="1" applyFill="1" applyBorder="1" applyAlignment="1">
      <alignment horizontal="center" vertical="center" textRotation="90"/>
    </xf>
    <xf numFmtId="0" fontId="35" fillId="6" borderId="1" xfId="7" applyFont="1" applyFill="1" applyBorder="1" applyAlignment="1">
      <alignment horizontal="center" vertical="center" textRotation="90"/>
    </xf>
    <xf numFmtId="0" fontId="15" fillId="7" borderId="1" xfId="7" applyFont="1" applyFill="1" applyBorder="1" applyAlignment="1">
      <alignment horizontal="center" vertical="center" textRotation="90"/>
    </xf>
    <xf numFmtId="0" fontId="35" fillId="7" borderId="1" xfId="7" applyFont="1" applyFill="1" applyBorder="1" applyAlignment="1">
      <alignment horizontal="center" vertical="center" textRotation="90"/>
    </xf>
    <xf numFmtId="0" fontId="15" fillId="5" borderId="1" xfId="7" applyFont="1" applyFill="1" applyBorder="1" applyAlignment="1">
      <alignment horizontal="center" vertical="center" textRotation="90" wrapText="1"/>
    </xf>
    <xf numFmtId="0" fontId="35" fillId="5" borderId="1" xfId="7" applyFont="1" applyFill="1" applyBorder="1" applyAlignment="1">
      <alignment horizontal="center" vertical="center" textRotation="90" wrapText="1"/>
    </xf>
    <xf numFmtId="0" fontId="6" fillId="0" borderId="1" xfId="7" applyFont="1" applyBorder="1" applyAlignment="1">
      <alignment horizontal="center" vertical="top"/>
    </xf>
    <xf numFmtId="0" fontId="29" fillId="0" borderId="4" xfId="7" applyFont="1" applyBorder="1" applyAlignment="1">
      <alignment horizontal="center" vertical="top" wrapText="1"/>
    </xf>
    <xf numFmtId="0" fontId="29" fillId="0" borderId="1" xfId="7" applyFont="1" applyBorder="1" applyAlignment="1">
      <alignment horizontal="center" vertical="top" wrapText="1"/>
    </xf>
    <xf numFmtId="0" fontId="7" fillId="0" borderId="1" xfId="7" applyFont="1" applyBorder="1" applyAlignment="1">
      <alignment horizontal="center" vertical="center" wrapText="1"/>
    </xf>
    <xf numFmtId="0" fontId="24" fillId="0" borderId="2" xfId="7" applyFont="1" applyBorder="1" applyAlignment="1" applyProtection="1">
      <alignment horizontal="left" vertical="top" wrapText="1"/>
      <protection locked="0"/>
    </xf>
    <xf numFmtId="0" fontId="1" fillId="0" borderId="2" xfId="7" applyFont="1" applyBorder="1" applyAlignment="1" applyProtection="1">
      <alignment horizontal="left" vertical="top"/>
      <protection locked="0"/>
    </xf>
    <xf numFmtId="0" fontId="24" fillId="0" borderId="3" xfId="7" applyFont="1" applyBorder="1" applyAlignment="1" applyProtection="1">
      <alignment horizontal="left" vertical="top" wrapText="1"/>
      <protection locked="0"/>
    </xf>
    <xf numFmtId="0" fontId="15" fillId="6" borderId="1" xfId="7" applyFont="1" applyFill="1" applyBorder="1" applyAlignment="1">
      <alignment horizontal="center" vertical="center"/>
    </xf>
    <xf numFmtId="0" fontId="14" fillId="6" borderId="1" xfId="7" applyFont="1" applyFill="1" applyBorder="1" applyAlignment="1">
      <alignment horizontal="center" vertical="center"/>
    </xf>
    <xf numFmtId="0" fontId="15" fillId="4" borderId="1" xfId="7" applyFont="1" applyFill="1" applyBorder="1" applyAlignment="1">
      <alignment horizontal="center" vertical="center" wrapText="1"/>
    </xf>
    <xf numFmtId="0" fontId="14" fillId="0" borderId="1" xfId="7" applyFont="1" applyBorder="1" applyAlignment="1">
      <alignment horizontal="center" vertical="center"/>
    </xf>
    <xf numFmtId="0" fontId="15" fillId="2" borderId="1" xfId="7" applyFont="1" applyFill="1" applyBorder="1" applyAlignment="1">
      <alignment horizontal="center" vertical="center" wrapText="1"/>
    </xf>
    <xf numFmtId="0" fontId="15" fillId="3" borderId="1" xfId="7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165" fontId="2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</cellXfs>
  <cellStyles count="8">
    <cellStyle name="Comma 2" xfId="4" xr:uid="{00000000-0005-0000-0000-000000000000}"/>
    <cellStyle name="Normal" xfId="0" builtinId="0"/>
    <cellStyle name="Normal 2" xfId="1" xr:uid="{00000000-0005-0000-0000-000002000000}"/>
    <cellStyle name="Normal 2 2" xfId="3" xr:uid="{00000000-0005-0000-0000-000003000000}"/>
    <cellStyle name="Normal 3" xfId="5" xr:uid="{00000000-0005-0000-0000-000004000000}"/>
    <cellStyle name="Normal 4" xfId="2" xr:uid="{00000000-0005-0000-0000-000005000000}"/>
    <cellStyle name="Normal 6" xfId="7" xr:uid="{D76A5B1B-D200-4EC8-B62F-EBCA8B253E66}"/>
    <cellStyle name="Normalny 2" xfId="6" xr:uid="{00000000-0005-0000-0000-000007000000}"/>
  </cellStyles>
  <dxfs count="11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b/>
        <i val="0"/>
        <color rgb="FF00B05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114301</xdr:rowOff>
    </xdr:from>
    <xdr:to>
      <xdr:col>1</xdr:col>
      <xdr:colOff>371476</xdr:colOff>
      <xdr:row>1</xdr:row>
      <xdr:rowOff>238125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114301"/>
          <a:ext cx="895350" cy="4667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95251</xdr:rowOff>
    </xdr:from>
    <xdr:to>
      <xdr:col>1</xdr:col>
      <xdr:colOff>438150</xdr:colOff>
      <xdr:row>1</xdr:row>
      <xdr:rowOff>266700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95251"/>
          <a:ext cx="1019175" cy="5810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0</xdr:row>
      <xdr:rowOff>0</xdr:rowOff>
    </xdr:from>
    <xdr:to>
      <xdr:col>1</xdr:col>
      <xdr:colOff>425450</xdr:colOff>
      <xdr:row>1</xdr:row>
      <xdr:rowOff>218016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2CAA93-7BE3-43F7-9C91-D772461DEDF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7" y="0"/>
          <a:ext cx="1004358" cy="5831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409575</xdr:colOff>
      <xdr:row>1</xdr:row>
      <xdr:rowOff>247649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0125" cy="5429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ublish.johnsoncontrols.com/Documents%20and%20Settings/avorhem/Documentum/Viewed/notesEA312D/~316797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ublish.johnsoncontrols.com/Documents%20and%20Settings/avorhem/Documentum/Viewed/notesEA312D/~478948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ortened Instructions"/>
      <sheetName val="Form"/>
      <sheetName val="Containment Data"/>
      <sheetName val="RAP"/>
      <sheetName val="IP Test Results 10.15.08"/>
      <sheetName val="WB Notes 10.15.08"/>
      <sheetName val="Part Genealogy Report"/>
      <sheetName val="Clinch Stud Info"/>
      <sheetName val="Inc Steel"/>
      <sheetName val="Stud IP 10.16.08"/>
      <sheetName val="DV PV Comparison-Track"/>
      <sheetName val="Process Capability"/>
      <sheetName val="DV Comparison-ALL"/>
      <sheetName val="Estructure1"/>
      <sheetName val="basicdatagraphs"/>
      <sheetName val="CUM. ACREDITADO"/>
      <sheetName val="Totales por Pregunta "/>
      <sheetName val="Response"/>
      <sheetName val="weekly_input"/>
      <sheetName val="~3167979"/>
      <sheetName val="Drop Down Reference"/>
      <sheetName val="Instrucciones"/>
      <sheetName val="Build Test Plan"/>
      <sheetName val="Dashboard - SPM"/>
      <sheetName val="Data"/>
      <sheetName val="Sheet1"/>
      <sheetName val="Sheet2"/>
      <sheetName val="ValueList_Help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hortened Instructions"/>
      <sheetName val="Form"/>
      <sheetName val="Containment Data"/>
      <sheetName val="RAP"/>
      <sheetName val="IP Test Results 10.15.08"/>
      <sheetName val="WB Notes 10.15.08"/>
      <sheetName val="Part Genealogy Report"/>
      <sheetName val="Clinch Stud Info"/>
      <sheetName val="Inc Steel"/>
      <sheetName val="Stud IP 10.16.08"/>
      <sheetName val="DV PV Comparison-Track"/>
      <sheetName val="Process Capability"/>
      <sheetName val="DV Comparison-ALL"/>
      <sheetName val="~4789488"/>
      <sheetName val="Service Parts Rejects (RPPM)"/>
      <sheetName val="Histogram"/>
      <sheetName val="weekly_input"/>
      <sheetName val="60% ODS"/>
      <sheetName val="Engine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C30"/>
  <sheetViews>
    <sheetView zoomScaleNormal="100" workbookViewId="0">
      <selection activeCell="C51" sqref="C51"/>
    </sheetView>
  </sheetViews>
  <sheetFormatPr defaultColWidth="9.109375" defaultRowHeight="13.2"/>
  <cols>
    <col min="1" max="1" width="9" style="1" customWidth="1"/>
    <col min="2" max="2" width="13.109375" style="1" bestFit="1" customWidth="1"/>
    <col min="3" max="3" width="80.109375" style="1" customWidth="1"/>
    <col min="4" max="16384" width="9.109375" style="1"/>
  </cols>
  <sheetData>
    <row r="1" spans="1:3" ht="27" customHeight="1">
      <c r="A1" s="121" t="s">
        <v>0</v>
      </c>
      <c r="B1" s="121"/>
      <c r="C1" s="121"/>
    </row>
    <row r="2" spans="1:3" ht="27" customHeight="1">
      <c r="A2" s="122" t="s">
        <v>1</v>
      </c>
      <c r="B2" s="122"/>
      <c r="C2" s="122"/>
    </row>
    <row r="3" spans="1:3">
      <c r="A3" s="2"/>
      <c r="B3" s="2"/>
      <c r="C3" s="2"/>
    </row>
    <row r="4" spans="1:3">
      <c r="A4" s="2"/>
      <c r="B4" s="2"/>
      <c r="C4" s="2"/>
    </row>
    <row r="6" spans="1:3" s="3" customFormat="1" ht="15" customHeight="1">
      <c r="A6" s="123" t="s">
        <v>2</v>
      </c>
      <c r="B6" s="123"/>
      <c r="C6" s="123"/>
    </row>
    <row r="7" spans="1:3">
      <c r="A7" s="4" t="s">
        <v>3</v>
      </c>
      <c r="B7" s="5" t="s">
        <v>4</v>
      </c>
      <c r="C7" s="6" t="s">
        <v>5</v>
      </c>
    </row>
    <row r="8" spans="1:3" hidden="1">
      <c r="A8" s="13">
        <v>1</v>
      </c>
      <c r="B8" s="14">
        <v>42826</v>
      </c>
      <c r="C8" s="15" t="s">
        <v>6</v>
      </c>
    </row>
    <row r="9" spans="1:3" ht="26.4" hidden="1">
      <c r="A9" s="48">
        <v>2</v>
      </c>
      <c r="B9" s="49">
        <v>43009</v>
      </c>
      <c r="C9" s="50" t="s">
        <v>7</v>
      </c>
    </row>
    <row r="10" spans="1:3">
      <c r="A10" s="48">
        <v>3</v>
      </c>
      <c r="B10" s="49">
        <v>43739</v>
      </c>
      <c r="C10" s="50" t="s">
        <v>8</v>
      </c>
    </row>
    <row r="11" spans="1:3" ht="117.75" customHeight="1">
      <c r="A11" s="46">
        <v>4</v>
      </c>
      <c r="B11" s="47">
        <v>44470</v>
      </c>
      <c r="C11" s="9" t="s">
        <v>9</v>
      </c>
    </row>
    <row r="12" spans="1:3" ht="14.4">
      <c r="A12" s="51"/>
      <c r="B12" s="11"/>
      <c r="C12"/>
    </row>
    <row r="13" spans="1:3" ht="15" customHeight="1">
      <c r="A13" s="51"/>
      <c r="B13" s="11"/>
      <c r="C13"/>
    </row>
    <row r="14" spans="1:3">
      <c r="A14" s="10"/>
      <c r="B14" s="12"/>
    </row>
    <row r="16" spans="1:3">
      <c r="A16" s="17" t="s">
        <v>10</v>
      </c>
      <c r="B16" s="18"/>
      <c r="C16" s="18"/>
    </row>
    <row r="17" spans="1:3" ht="13.8">
      <c r="A17" s="123" t="s">
        <v>11</v>
      </c>
      <c r="B17" s="123"/>
      <c r="C17" s="123"/>
    </row>
    <row r="18" spans="1:3">
      <c r="A18" s="4" t="s">
        <v>3</v>
      </c>
      <c r="B18" s="5" t="s">
        <v>4</v>
      </c>
      <c r="C18" s="6" t="s">
        <v>5</v>
      </c>
    </row>
    <row r="19" spans="1:3">
      <c r="A19" s="7"/>
      <c r="B19" s="8"/>
      <c r="C19" s="15" t="s">
        <v>12</v>
      </c>
    </row>
    <row r="20" spans="1:3">
      <c r="A20" s="7"/>
      <c r="B20" s="8"/>
      <c r="C20" s="15" t="s">
        <v>12</v>
      </c>
    </row>
    <row r="21" spans="1:3">
      <c r="B21" s="12"/>
    </row>
    <row r="22" spans="1:3">
      <c r="B22" s="12"/>
    </row>
    <row r="23" spans="1:3">
      <c r="B23" s="12"/>
    </row>
    <row r="24" spans="1:3">
      <c r="B24" s="12"/>
    </row>
    <row r="25" spans="1:3">
      <c r="B25" s="12"/>
    </row>
    <row r="26" spans="1:3">
      <c r="B26" s="12"/>
    </row>
    <row r="27" spans="1:3">
      <c r="B27" s="12"/>
    </row>
    <row r="28" spans="1:3">
      <c r="B28" s="12"/>
    </row>
    <row r="29" spans="1:3">
      <c r="B29" s="12"/>
    </row>
    <row r="30" spans="1:3">
      <c r="B30" s="12"/>
    </row>
  </sheetData>
  <mergeCells count="4">
    <mergeCell ref="A1:C1"/>
    <mergeCell ref="A2:C2"/>
    <mergeCell ref="A6:C6"/>
    <mergeCell ref="A17:C17"/>
  </mergeCells>
  <phoneticPr fontId="20"/>
  <pageMargins left="0.196850393700787" right="0.196850393700787" top="0.196850393700787" bottom="0.59055118110236204" header="0" footer="0.196850393700787"/>
  <pageSetup fitToHeight="0" orientation="portrait" r:id="rId1"/>
  <headerFooter>
    <oddFooter>&amp;L&amp;"Arial,Regular"&amp;8AE-LOS-FR-176-E / Rev 4.0
(01-October-2021)&amp;C&amp;"Arial,Regular"&amp;8Adient plc
Public&amp;R&amp;"Arial,Regular"&amp;8Page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  <pageSetUpPr fitToPage="1"/>
  </sheetPr>
  <dimension ref="A1:D37"/>
  <sheetViews>
    <sheetView showGridLines="0" tabSelected="1" zoomScaleNormal="100" workbookViewId="0">
      <selection activeCell="C51" sqref="C51"/>
    </sheetView>
  </sheetViews>
  <sheetFormatPr defaultColWidth="9.109375" defaultRowHeight="13.2"/>
  <cols>
    <col min="1" max="1" width="9.109375" style="20"/>
    <col min="2" max="2" width="23.5546875" style="20" customWidth="1"/>
    <col min="3" max="3" width="61.5546875" style="19" customWidth="1"/>
    <col min="4" max="16384" width="9.109375" style="19"/>
  </cols>
  <sheetData>
    <row r="1" spans="1:4" ht="32.25" customHeight="1">
      <c r="A1" s="121" t="s">
        <v>0</v>
      </c>
      <c r="B1" s="121"/>
      <c r="C1" s="121"/>
      <c r="D1" s="52"/>
    </row>
    <row r="2" spans="1:4" ht="32.25" customHeight="1">
      <c r="A2" s="122" t="s">
        <v>1</v>
      </c>
      <c r="B2" s="122"/>
      <c r="C2" s="122"/>
      <c r="D2" s="52"/>
    </row>
    <row r="6" spans="1:4">
      <c r="A6" s="52" t="s">
        <v>13</v>
      </c>
      <c r="C6" s="52"/>
      <c r="D6" s="52"/>
    </row>
    <row r="8" spans="1:4" s="16" customFormat="1" ht="24" customHeight="1">
      <c r="A8" s="21"/>
      <c r="B8" s="22" t="s">
        <v>14</v>
      </c>
      <c r="C8" s="42" t="s">
        <v>15</v>
      </c>
      <c r="D8" s="52"/>
    </row>
    <row r="9" spans="1:4" s="16" customFormat="1" ht="24" customHeight="1">
      <c r="A9" s="21"/>
      <c r="B9" s="22" t="s">
        <v>0</v>
      </c>
      <c r="C9" s="45" t="s">
        <v>16</v>
      </c>
      <c r="D9" s="51"/>
    </row>
    <row r="10" spans="1:4" s="16" customFormat="1" ht="24" customHeight="1">
      <c r="A10" s="21"/>
      <c r="B10" s="22" t="s">
        <v>17</v>
      </c>
      <c r="C10" s="42" t="s">
        <v>18</v>
      </c>
      <c r="D10" s="52"/>
    </row>
    <row r="11" spans="1:4" s="16" customFormat="1" ht="30" customHeight="1">
      <c r="A11" s="21"/>
      <c r="B11" s="22" t="s">
        <v>19</v>
      </c>
      <c r="C11" s="45" t="s">
        <v>20</v>
      </c>
      <c r="D11" s="51"/>
    </row>
    <row r="12" spans="1:4" s="16" customFormat="1" ht="24" customHeight="1">
      <c r="A12" s="21"/>
      <c r="B12" s="22" t="s">
        <v>21</v>
      </c>
      <c r="C12" s="45" t="s">
        <v>22</v>
      </c>
      <c r="D12" s="51"/>
    </row>
    <row r="13" spans="1:4" s="16" customFormat="1" ht="24" customHeight="1">
      <c r="A13" s="21"/>
      <c r="B13" s="22" t="s">
        <v>23</v>
      </c>
      <c r="C13" s="45" t="s">
        <v>24</v>
      </c>
      <c r="D13" s="51"/>
    </row>
    <row r="16" spans="1:4" ht="21" customHeight="1">
      <c r="A16" s="23" t="s">
        <v>25</v>
      </c>
      <c r="B16" s="24"/>
      <c r="C16" s="25"/>
      <c r="D16" s="52"/>
    </row>
    <row r="18" spans="1:3">
      <c r="A18" s="52"/>
      <c r="B18" s="26" t="s">
        <v>26</v>
      </c>
      <c r="C18" s="52"/>
    </row>
    <row r="19" spans="1:3">
      <c r="B19" s="20" t="s">
        <v>27</v>
      </c>
      <c r="C19" s="52"/>
    </row>
    <row r="21" spans="1:3" ht="24" customHeight="1">
      <c r="B21" s="27" t="s">
        <v>28</v>
      </c>
      <c r="C21" s="28" t="s">
        <v>29</v>
      </c>
    </row>
    <row r="22" spans="1:3" ht="24" customHeight="1">
      <c r="B22" s="27" t="s">
        <v>30</v>
      </c>
      <c r="C22" s="29" t="s">
        <v>31</v>
      </c>
    </row>
    <row r="23" spans="1:3" ht="24" customHeight="1">
      <c r="B23" s="27" t="s">
        <v>32</v>
      </c>
      <c r="C23" s="29" t="s">
        <v>33</v>
      </c>
    </row>
    <row r="24" spans="1:3" ht="24" customHeight="1">
      <c r="B24" s="27" t="s">
        <v>34</v>
      </c>
      <c r="C24" s="30" t="s">
        <v>35</v>
      </c>
    </row>
    <row r="25" spans="1:3" ht="24" customHeight="1">
      <c r="B25" s="27" t="s">
        <v>36</v>
      </c>
      <c r="C25" s="28" t="s">
        <v>37</v>
      </c>
    </row>
    <row r="26" spans="1:3" ht="24" customHeight="1">
      <c r="B26" s="27" t="s">
        <v>38</v>
      </c>
      <c r="C26" s="28" t="s">
        <v>39</v>
      </c>
    </row>
    <row r="27" spans="1:3" ht="24" customHeight="1">
      <c r="B27" s="27" t="s">
        <v>40</v>
      </c>
      <c r="C27" s="29" t="s">
        <v>41</v>
      </c>
    </row>
    <row r="28" spans="1:3" ht="33.75" customHeight="1">
      <c r="B28" s="44" t="s">
        <v>42</v>
      </c>
      <c r="C28" s="43" t="s">
        <v>43</v>
      </c>
    </row>
    <row r="29" spans="1:3" ht="44.25" customHeight="1">
      <c r="B29" s="27" t="s">
        <v>44</v>
      </c>
      <c r="C29" s="31" t="s">
        <v>45</v>
      </c>
    </row>
    <row r="30" spans="1:3" ht="46.5" customHeight="1">
      <c r="B30" s="27" t="s">
        <v>46</v>
      </c>
      <c r="C30" s="31" t="s">
        <v>47</v>
      </c>
    </row>
    <row r="31" spans="1:3" ht="34.5" customHeight="1">
      <c r="B31" s="27" t="s">
        <v>48</v>
      </c>
      <c r="C31" s="31" t="s">
        <v>49</v>
      </c>
    </row>
    <row r="32" spans="1:3" ht="42.75" customHeight="1">
      <c r="B32" s="32" t="s">
        <v>50</v>
      </c>
      <c r="C32" s="31" t="s">
        <v>51</v>
      </c>
    </row>
    <row r="33" spans="2:3" ht="24" customHeight="1">
      <c r="B33" s="32" t="s">
        <v>52</v>
      </c>
      <c r="C33" s="31" t="s">
        <v>53</v>
      </c>
    </row>
    <row r="37" spans="2:3">
      <c r="B37" s="26"/>
      <c r="C37" s="52"/>
    </row>
  </sheetData>
  <mergeCells count="2">
    <mergeCell ref="A1:C1"/>
    <mergeCell ref="A2:C2"/>
  </mergeCells>
  <pageMargins left="0.196850393700787" right="0.196850393700787" top="0.196850393700787" bottom="0.59055118110236204" header="0" footer="0.196850393700787"/>
  <pageSetup fitToHeight="0" orientation="portrait" r:id="rId1"/>
  <headerFooter>
    <oddFooter>&amp;L&amp;"Arial,Regular"&amp;8AE-LOS-FR-176-E / Rev 4.0
(01-October-2021)&amp;C&amp;"Arial,Regular"&amp;8Adient plc
Public&amp;R&amp;"Arial,Regular"&amp;8Page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92AC7-9F6C-4D0D-BC8D-2B6DD5F064BB}">
  <sheetPr>
    <tabColor rgb="FF00B050"/>
    <pageSetUpPr fitToPage="1"/>
  </sheetPr>
  <dimension ref="A1:N49"/>
  <sheetViews>
    <sheetView showGridLines="0" zoomScale="80" zoomScaleNormal="80" zoomScaleSheetLayoutView="80" zoomScalePageLayoutView="80" workbookViewId="0">
      <selection activeCell="C51" sqref="C51"/>
    </sheetView>
  </sheetViews>
  <sheetFormatPr defaultColWidth="8.88671875" defaultRowHeight="13.8"/>
  <cols>
    <col min="1" max="1" width="9.44140625" style="66" customWidth="1"/>
    <col min="2" max="2" width="6.88671875" style="66" customWidth="1"/>
    <col min="3" max="3" width="23.44140625" style="110" customWidth="1"/>
    <col min="4" max="4" width="4.44140625" style="66" customWidth="1"/>
    <col min="5" max="5" width="20.44140625" style="71" customWidth="1"/>
    <col min="6" max="6" width="4.44140625" style="66" customWidth="1"/>
    <col min="7" max="7" width="43.5546875" style="71" customWidth="1"/>
    <col min="8" max="8" width="4.44140625" style="66" customWidth="1"/>
    <col min="9" max="9" width="43.5546875" style="71" customWidth="1"/>
    <col min="10" max="10" width="29.44140625" style="66" bestFit="1" customWidth="1"/>
    <col min="11" max="11" width="13.44140625" style="66" customWidth="1"/>
    <col min="12" max="12" width="41.88671875" style="71" customWidth="1"/>
    <col min="13" max="13" width="12.44140625" style="66" hidden="1" customWidth="1"/>
    <col min="14" max="14" width="12.44140625" style="67" hidden="1" customWidth="1"/>
    <col min="15" max="16384" width="8.88671875" style="66"/>
  </cols>
  <sheetData>
    <row r="1" spans="1:14" ht="28.5" customHeight="1">
      <c r="A1" s="130"/>
      <c r="B1" s="130"/>
      <c r="C1" s="131" t="s">
        <v>0</v>
      </c>
      <c r="D1" s="132"/>
      <c r="E1" s="132"/>
      <c r="F1" s="132"/>
      <c r="G1" s="132"/>
      <c r="H1" s="132"/>
      <c r="I1" s="132"/>
      <c r="J1" s="132"/>
      <c r="K1" s="132"/>
      <c r="L1" s="132"/>
    </row>
    <row r="2" spans="1:14" ht="20.25" customHeight="1">
      <c r="A2" s="130"/>
      <c r="B2" s="130"/>
      <c r="C2" s="133" t="s">
        <v>1</v>
      </c>
      <c r="D2" s="133"/>
      <c r="E2" s="133"/>
      <c r="F2" s="133"/>
      <c r="G2" s="133"/>
      <c r="H2" s="133"/>
      <c r="I2" s="133"/>
      <c r="J2" s="133"/>
      <c r="K2" s="133"/>
      <c r="L2" s="133"/>
    </row>
    <row r="3" spans="1:14" ht="30">
      <c r="A3" s="68"/>
      <c r="C3" s="69"/>
      <c r="D3" s="68"/>
      <c r="E3" s="70"/>
      <c r="I3" s="72"/>
      <c r="L3" s="66"/>
      <c r="M3" s="73"/>
      <c r="N3" s="74"/>
    </row>
    <row r="4" spans="1:14" ht="30">
      <c r="A4" s="68"/>
      <c r="C4" s="69"/>
      <c r="D4" s="68"/>
      <c r="E4" s="70"/>
      <c r="I4" s="66"/>
      <c r="K4" s="75" t="s">
        <v>54</v>
      </c>
      <c r="L4" s="76">
        <f>N29</f>
        <v>0</v>
      </c>
      <c r="M4" s="73"/>
      <c r="N4" s="74"/>
    </row>
    <row r="5" spans="1:14" s="77" customFormat="1" ht="13.2">
      <c r="B5" s="78" t="s">
        <v>55</v>
      </c>
      <c r="C5" s="118" t="s">
        <v>56</v>
      </c>
      <c r="D5" s="79"/>
      <c r="E5" s="79"/>
      <c r="H5" s="78" t="s">
        <v>57</v>
      </c>
      <c r="I5" s="80" t="s">
        <v>56</v>
      </c>
      <c r="J5" s="81"/>
      <c r="K5" s="81"/>
      <c r="L5" s="79"/>
      <c r="M5" s="81"/>
      <c r="N5" s="82"/>
    </row>
    <row r="6" spans="1:14" s="77" customFormat="1" ht="13.2">
      <c r="B6" s="78" t="s">
        <v>58</v>
      </c>
      <c r="C6" s="118" t="s">
        <v>56</v>
      </c>
      <c r="D6" s="79"/>
      <c r="E6" s="79"/>
      <c r="H6" s="78"/>
      <c r="I6" s="83"/>
      <c r="J6" s="81"/>
      <c r="K6" s="81"/>
      <c r="L6" s="79"/>
      <c r="M6" s="81"/>
      <c r="N6" s="82"/>
    </row>
    <row r="7" spans="1:14" s="77" customFormat="1" ht="13.2">
      <c r="B7" s="78" t="s">
        <v>59</v>
      </c>
      <c r="C7" s="118" t="s">
        <v>56</v>
      </c>
      <c r="D7" s="79"/>
      <c r="E7" s="79"/>
      <c r="I7" s="84" t="s">
        <v>60</v>
      </c>
      <c r="J7" s="85" t="s">
        <v>61</v>
      </c>
      <c r="K7" s="81"/>
      <c r="L7" s="79"/>
      <c r="M7" s="81"/>
      <c r="N7" s="82"/>
    </row>
    <row r="8" spans="1:14" s="77" customFormat="1" ht="13.2">
      <c r="B8" s="78" t="s">
        <v>62</v>
      </c>
      <c r="C8" s="86" t="s">
        <v>56</v>
      </c>
      <c r="H8" s="78" t="s">
        <v>63</v>
      </c>
      <c r="I8" s="87" t="e">
        <f>IF(ISBLANK(I5),"",WORKDAY(I5,1,0))</f>
        <v>#VALUE!</v>
      </c>
      <c r="J8" s="80" t="s">
        <v>56</v>
      </c>
      <c r="K8" s="88" t="e">
        <f>IF(OR(ISBLANK(J8),J8="N/A"),"",IF(J8&lt;=I8,"OK","Past Due"))</f>
        <v>#VALUE!</v>
      </c>
      <c r="L8" s="79"/>
      <c r="M8" s="81"/>
      <c r="N8" s="82"/>
    </row>
    <row r="9" spans="1:14" s="77" customFormat="1" ht="13.2">
      <c r="B9" s="78" t="s">
        <v>64</v>
      </c>
      <c r="C9" s="134" t="s">
        <v>56</v>
      </c>
      <c r="D9" s="135"/>
      <c r="E9" s="135"/>
      <c r="H9" s="78" t="s">
        <v>65</v>
      </c>
      <c r="I9" s="87" t="e">
        <f>IF(ISBLANK(I5),"",WORKDAY(I5,7,0))</f>
        <v>#VALUE!</v>
      </c>
      <c r="J9" s="80" t="s">
        <v>56</v>
      </c>
      <c r="K9" s="88" t="e">
        <f>IF(ISBLANK(J9),"",IF(J9&lt;=I9,"OK","Past Due"))</f>
        <v>#VALUE!</v>
      </c>
      <c r="L9" s="79"/>
      <c r="M9" s="81"/>
      <c r="N9" s="82"/>
    </row>
    <row r="10" spans="1:14" s="77" customFormat="1" ht="13.2">
      <c r="B10" s="78" t="s">
        <v>66</v>
      </c>
      <c r="C10" s="136" t="s">
        <v>56</v>
      </c>
      <c r="D10" s="136"/>
      <c r="E10" s="136"/>
      <c r="H10" s="78" t="s">
        <v>67</v>
      </c>
      <c r="I10" s="87" t="e">
        <f>IF(ISBLANK(I5),"",WORKDAY(I5,24,0))</f>
        <v>#VALUE!</v>
      </c>
      <c r="J10" s="80" t="s">
        <v>56</v>
      </c>
      <c r="K10" s="88" t="e">
        <f>IF(ISBLANK(J10),"",IF(J10&lt;=I10,"OK","Past Due"))</f>
        <v>#VALUE!</v>
      </c>
      <c r="L10" s="79"/>
      <c r="M10" s="81"/>
      <c r="N10" s="82"/>
    </row>
    <row r="11" spans="1:14" s="77" customFormat="1" ht="13.2">
      <c r="B11" s="78"/>
      <c r="C11" s="89"/>
      <c r="H11" s="78" t="s">
        <v>68</v>
      </c>
      <c r="I11" s="87" t="e">
        <f>I10</f>
        <v>#VALUE!</v>
      </c>
      <c r="J11" s="80" t="s">
        <v>56</v>
      </c>
      <c r="K11" s="88" t="e">
        <f>IF(ISBLANK(J11),"",IF(J11&lt;=I11,"OK","Past Due"))</f>
        <v>#VALUE!</v>
      </c>
      <c r="L11" s="79"/>
      <c r="M11" s="81"/>
      <c r="N11" s="82"/>
    </row>
    <row r="12" spans="1:14" s="77" customFormat="1" ht="6" customHeight="1">
      <c r="B12" s="78"/>
      <c r="C12" s="90"/>
      <c r="D12" s="78"/>
      <c r="E12" s="91"/>
      <c r="G12" s="79"/>
      <c r="H12" s="79"/>
      <c r="I12" s="91"/>
      <c r="J12" s="78"/>
      <c r="L12" s="79"/>
      <c r="M12" s="78"/>
      <c r="N12" s="82"/>
    </row>
    <row r="13" spans="1:14" s="92" customFormat="1" ht="38.4" customHeight="1">
      <c r="B13" s="137" t="s">
        <v>69</v>
      </c>
      <c r="C13" s="138"/>
      <c r="D13" s="139" t="s">
        <v>70</v>
      </c>
      <c r="E13" s="140"/>
      <c r="F13" s="141" t="s">
        <v>71</v>
      </c>
      <c r="G13" s="140"/>
      <c r="H13" s="142" t="s">
        <v>72</v>
      </c>
      <c r="I13" s="140"/>
      <c r="J13" s="119" t="s">
        <v>50</v>
      </c>
      <c r="K13" s="119" t="s">
        <v>73</v>
      </c>
      <c r="L13" s="93" t="s">
        <v>74</v>
      </c>
      <c r="M13" s="94" t="s">
        <v>75</v>
      </c>
      <c r="N13" s="95" t="s">
        <v>73</v>
      </c>
    </row>
    <row r="14" spans="1:14" s="103" customFormat="1" ht="75" customHeight="1">
      <c r="A14" s="124" t="s">
        <v>76</v>
      </c>
      <c r="B14" s="96" t="s">
        <v>77</v>
      </c>
      <c r="C14" s="97" t="s">
        <v>78</v>
      </c>
      <c r="D14" s="120" t="str">
        <f>IF(J14="Insufficient","X","")</f>
        <v/>
      </c>
      <c r="E14" s="98" t="s">
        <v>79</v>
      </c>
      <c r="F14" s="120" t="str">
        <f>IF(J14="Basic","X","")</f>
        <v/>
      </c>
      <c r="G14" s="99" t="s">
        <v>80</v>
      </c>
      <c r="H14" s="120" t="str">
        <f>IF(J14="Complete","X","")</f>
        <v/>
      </c>
      <c r="I14" s="98" t="s">
        <v>81</v>
      </c>
      <c r="J14" s="100" t="s">
        <v>82</v>
      </c>
      <c r="K14" s="120" t="str">
        <f>CONCATENATE(N14," / ",M14)</f>
        <v>TBD / 2</v>
      </c>
      <c r="L14" s="101"/>
      <c r="M14" s="102">
        <v>2</v>
      </c>
      <c r="N14" s="120" t="str">
        <f>IF(J14="Insufficient",0,IF(J14="Basic",(0.7*M14),IF(J14="Complete",M14,"TBD")))</f>
        <v>TBD</v>
      </c>
    </row>
    <row r="15" spans="1:14" s="103" customFormat="1" ht="112.5" customHeight="1">
      <c r="A15" s="125"/>
      <c r="B15" s="96" t="s">
        <v>83</v>
      </c>
      <c r="C15" s="97" t="s">
        <v>84</v>
      </c>
      <c r="D15" s="120" t="str">
        <f t="shared" ref="D15:D28" si="0">IF(J15="Insufficient","X","")</f>
        <v/>
      </c>
      <c r="E15" s="99" t="s">
        <v>79</v>
      </c>
      <c r="F15" s="120" t="str">
        <f t="shared" ref="F15:F28" si="1">IF(J15="Basic","X","")</f>
        <v/>
      </c>
      <c r="G15" s="98" t="s">
        <v>85</v>
      </c>
      <c r="H15" s="120" t="str">
        <f t="shared" ref="H15:H28" si="2">IF(J15="Complete","X","")</f>
        <v/>
      </c>
      <c r="I15" s="98" t="s">
        <v>86</v>
      </c>
      <c r="J15" s="100" t="s">
        <v>82</v>
      </c>
      <c r="K15" s="120" t="str">
        <f t="shared" ref="K15:K28" si="3">CONCATENATE(N15," / ",M15)</f>
        <v>TBD / 13</v>
      </c>
      <c r="L15" s="101"/>
      <c r="M15" s="102">
        <v>13</v>
      </c>
      <c r="N15" s="120" t="str">
        <f t="shared" ref="N15:N28" si="4">IF(J15="Insufficient",0,IF(J15="Basic",(0.7*M15),IF(J15="Complete",M15,"TBD")))</f>
        <v>TBD</v>
      </c>
    </row>
    <row r="16" spans="1:14" s="103" customFormat="1" ht="187.5" customHeight="1">
      <c r="A16" s="125"/>
      <c r="B16" s="96" t="s">
        <v>87</v>
      </c>
      <c r="C16" s="97" t="s">
        <v>88</v>
      </c>
      <c r="D16" s="120" t="str">
        <f t="shared" si="0"/>
        <v/>
      </c>
      <c r="E16" s="98" t="s">
        <v>79</v>
      </c>
      <c r="F16" s="120" t="str">
        <f t="shared" si="1"/>
        <v/>
      </c>
      <c r="G16" s="98" t="s">
        <v>89</v>
      </c>
      <c r="H16" s="120" t="str">
        <f t="shared" si="2"/>
        <v/>
      </c>
      <c r="I16" s="98" t="s">
        <v>90</v>
      </c>
      <c r="J16" s="100" t="s">
        <v>82</v>
      </c>
      <c r="K16" s="120" t="str">
        <f t="shared" si="3"/>
        <v>TBD / 18</v>
      </c>
      <c r="L16" s="101"/>
      <c r="M16" s="102">
        <v>18</v>
      </c>
      <c r="N16" s="120" t="str">
        <f t="shared" si="4"/>
        <v>TBD</v>
      </c>
    </row>
    <row r="17" spans="1:14" s="105" customFormat="1" ht="217.5" customHeight="1">
      <c r="A17" s="126" t="s">
        <v>91</v>
      </c>
      <c r="B17" s="104" t="s">
        <v>92</v>
      </c>
      <c r="C17" s="97" t="s">
        <v>93</v>
      </c>
      <c r="D17" s="120" t="str">
        <f t="shared" si="0"/>
        <v/>
      </c>
      <c r="E17" s="99" t="s">
        <v>79</v>
      </c>
      <c r="F17" s="120" t="str">
        <f t="shared" si="1"/>
        <v/>
      </c>
      <c r="G17" s="98" t="s">
        <v>154</v>
      </c>
      <c r="H17" s="120" t="str">
        <f t="shared" si="2"/>
        <v/>
      </c>
      <c r="I17" s="98" t="s">
        <v>94</v>
      </c>
      <c r="J17" s="100" t="s">
        <v>82</v>
      </c>
      <c r="K17" s="120" t="str">
        <f t="shared" si="3"/>
        <v>TBD / 8</v>
      </c>
      <c r="L17" s="101"/>
      <c r="M17" s="102">
        <v>8</v>
      </c>
      <c r="N17" s="120" t="str">
        <f t="shared" si="4"/>
        <v>TBD</v>
      </c>
    </row>
    <row r="18" spans="1:14" s="105" customFormat="1" ht="217.5" customHeight="1">
      <c r="A18" s="127"/>
      <c r="B18" s="104" t="s">
        <v>95</v>
      </c>
      <c r="C18" s="97" t="s">
        <v>96</v>
      </c>
      <c r="D18" s="120" t="str">
        <f t="shared" si="0"/>
        <v/>
      </c>
      <c r="E18" s="99" t="s">
        <v>79</v>
      </c>
      <c r="F18" s="120" t="str">
        <f t="shared" si="1"/>
        <v/>
      </c>
      <c r="G18" s="98" t="s">
        <v>155</v>
      </c>
      <c r="H18" s="120" t="str">
        <f t="shared" si="2"/>
        <v/>
      </c>
      <c r="I18" s="98" t="s">
        <v>97</v>
      </c>
      <c r="J18" s="100" t="s">
        <v>82</v>
      </c>
      <c r="K18" s="120" t="str">
        <f t="shared" si="3"/>
        <v>TBD / 8</v>
      </c>
      <c r="L18" s="101"/>
      <c r="M18" s="102">
        <v>8</v>
      </c>
      <c r="N18" s="120" t="str">
        <f t="shared" si="4"/>
        <v>TBD</v>
      </c>
    </row>
    <row r="19" spans="1:14" s="107" customFormat="1" ht="217.5" customHeight="1">
      <c r="A19" s="127"/>
      <c r="B19" s="111" t="s">
        <v>98</v>
      </c>
      <c r="C19" s="112" t="s">
        <v>99</v>
      </c>
      <c r="D19" s="113"/>
      <c r="E19" s="114" t="s">
        <v>100</v>
      </c>
      <c r="F19" s="113"/>
      <c r="G19" s="115" t="s">
        <v>101</v>
      </c>
      <c r="H19" s="113"/>
      <c r="I19" s="116" t="s">
        <v>102</v>
      </c>
      <c r="J19" s="117" t="s">
        <v>82</v>
      </c>
      <c r="K19" s="113" t="str">
        <f t="shared" si="3"/>
        <v>TBD / 4</v>
      </c>
      <c r="L19" s="101"/>
      <c r="M19" s="106">
        <v>4</v>
      </c>
      <c r="N19" s="120" t="str">
        <f t="shared" si="4"/>
        <v>TBD</v>
      </c>
    </row>
    <row r="20" spans="1:14" s="105" customFormat="1" ht="112.5" customHeight="1">
      <c r="A20" s="127"/>
      <c r="B20" s="104" t="s">
        <v>103</v>
      </c>
      <c r="C20" s="97" t="s">
        <v>104</v>
      </c>
      <c r="D20" s="120" t="str">
        <f t="shared" si="0"/>
        <v/>
      </c>
      <c r="E20" s="98" t="s">
        <v>79</v>
      </c>
      <c r="F20" s="120" t="str">
        <f t="shared" si="1"/>
        <v/>
      </c>
      <c r="G20" s="98" t="s">
        <v>105</v>
      </c>
      <c r="H20" s="120" t="str">
        <f t="shared" si="2"/>
        <v/>
      </c>
      <c r="I20" s="98" t="s">
        <v>106</v>
      </c>
      <c r="J20" s="100" t="s">
        <v>82</v>
      </c>
      <c r="K20" s="120" t="str">
        <f t="shared" si="3"/>
        <v>TBD / 5</v>
      </c>
      <c r="L20" s="101"/>
      <c r="M20" s="102">
        <v>5</v>
      </c>
      <c r="N20" s="120" t="str">
        <f t="shared" si="4"/>
        <v>TBD</v>
      </c>
    </row>
    <row r="21" spans="1:14" s="105" customFormat="1" ht="112.5" customHeight="1">
      <c r="A21" s="127"/>
      <c r="B21" s="104" t="s">
        <v>107</v>
      </c>
      <c r="C21" s="97" t="s">
        <v>108</v>
      </c>
      <c r="D21" s="120" t="str">
        <f t="shared" si="0"/>
        <v/>
      </c>
      <c r="E21" s="98" t="s">
        <v>79</v>
      </c>
      <c r="F21" s="120" t="str">
        <f t="shared" si="1"/>
        <v/>
      </c>
      <c r="G21" s="98" t="s">
        <v>105</v>
      </c>
      <c r="H21" s="120" t="str">
        <f t="shared" si="2"/>
        <v/>
      </c>
      <c r="I21" s="98" t="s">
        <v>109</v>
      </c>
      <c r="J21" s="100" t="s">
        <v>82</v>
      </c>
      <c r="K21" s="120" t="str">
        <f t="shared" si="3"/>
        <v>TBD / 5</v>
      </c>
      <c r="L21" s="101"/>
      <c r="M21" s="102">
        <v>5</v>
      </c>
      <c r="N21" s="120" t="str">
        <f t="shared" si="4"/>
        <v>TBD</v>
      </c>
    </row>
    <row r="22" spans="1:14" s="105" customFormat="1" ht="150.75" customHeight="1">
      <c r="A22" s="127"/>
      <c r="B22" s="111" t="s">
        <v>110</v>
      </c>
      <c r="C22" s="112" t="s">
        <v>111</v>
      </c>
      <c r="D22" s="113"/>
      <c r="E22" s="116" t="s">
        <v>100</v>
      </c>
      <c r="F22" s="113"/>
      <c r="G22" s="115" t="s">
        <v>101</v>
      </c>
      <c r="H22" s="113"/>
      <c r="I22" s="116" t="s">
        <v>112</v>
      </c>
      <c r="J22" s="117" t="s">
        <v>82</v>
      </c>
      <c r="K22" s="113" t="str">
        <f t="shared" si="3"/>
        <v>TBD / 2</v>
      </c>
      <c r="L22" s="101"/>
      <c r="M22" s="102">
        <v>2</v>
      </c>
      <c r="N22" s="120" t="str">
        <f t="shared" si="4"/>
        <v>TBD</v>
      </c>
    </row>
    <row r="23" spans="1:14" s="105" customFormat="1" ht="150" customHeight="1">
      <c r="A23" s="127"/>
      <c r="B23" s="104" t="s">
        <v>113</v>
      </c>
      <c r="C23" s="97" t="s">
        <v>114</v>
      </c>
      <c r="D23" s="120" t="str">
        <f t="shared" si="0"/>
        <v/>
      </c>
      <c r="E23" s="98" t="s">
        <v>79</v>
      </c>
      <c r="F23" s="120" t="str">
        <f t="shared" si="1"/>
        <v/>
      </c>
      <c r="G23" s="98" t="s">
        <v>115</v>
      </c>
      <c r="H23" s="120" t="str">
        <f t="shared" si="2"/>
        <v/>
      </c>
      <c r="I23" s="98" t="s">
        <v>116</v>
      </c>
      <c r="J23" s="100" t="s">
        <v>82</v>
      </c>
      <c r="K23" s="120" t="str">
        <f t="shared" si="3"/>
        <v>TBD / 8</v>
      </c>
      <c r="L23" s="101"/>
      <c r="M23" s="102">
        <v>8</v>
      </c>
      <c r="N23" s="120" t="str">
        <f t="shared" si="4"/>
        <v>TBD</v>
      </c>
    </row>
    <row r="24" spans="1:14" s="105" customFormat="1" ht="150" customHeight="1">
      <c r="A24" s="127"/>
      <c r="B24" s="104" t="s">
        <v>117</v>
      </c>
      <c r="C24" s="97" t="s">
        <v>118</v>
      </c>
      <c r="D24" s="120" t="str">
        <f t="shared" si="0"/>
        <v/>
      </c>
      <c r="E24" s="98" t="s">
        <v>79</v>
      </c>
      <c r="F24" s="120" t="str">
        <f t="shared" si="1"/>
        <v/>
      </c>
      <c r="G24" s="98" t="s">
        <v>119</v>
      </c>
      <c r="H24" s="120" t="str">
        <f t="shared" si="2"/>
        <v/>
      </c>
      <c r="I24" s="98" t="s">
        <v>120</v>
      </c>
      <c r="J24" s="100" t="s">
        <v>82</v>
      </c>
      <c r="K24" s="120" t="str">
        <f t="shared" si="3"/>
        <v>TBD / 8</v>
      </c>
      <c r="L24" s="101"/>
      <c r="M24" s="102">
        <v>8</v>
      </c>
      <c r="N24" s="120" t="str">
        <f t="shared" si="4"/>
        <v>TBD</v>
      </c>
    </row>
    <row r="25" spans="1:14" s="105" customFormat="1" ht="75" customHeight="1">
      <c r="A25" s="128" t="s">
        <v>121</v>
      </c>
      <c r="B25" s="108" t="s">
        <v>122</v>
      </c>
      <c r="C25" s="97" t="s">
        <v>123</v>
      </c>
      <c r="D25" s="120" t="str">
        <f t="shared" si="0"/>
        <v/>
      </c>
      <c r="E25" s="98" t="s">
        <v>79</v>
      </c>
      <c r="F25" s="120" t="str">
        <f t="shared" si="1"/>
        <v/>
      </c>
      <c r="G25" s="98" t="s">
        <v>156</v>
      </c>
      <c r="H25" s="120" t="str">
        <f t="shared" si="2"/>
        <v/>
      </c>
      <c r="I25" s="98" t="s">
        <v>124</v>
      </c>
      <c r="J25" s="100" t="s">
        <v>82</v>
      </c>
      <c r="K25" s="120" t="str">
        <f t="shared" si="3"/>
        <v>TBD / 7</v>
      </c>
      <c r="L25" s="101"/>
      <c r="M25" s="102">
        <v>7</v>
      </c>
      <c r="N25" s="120" t="str">
        <f t="shared" si="4"/>
        <v>TBD</v>
      </c>
    </row>
    <row r="26" spans="1:14" s="105" customFormat="1" ht="75" customHeight="1">
      <c r="A26" s="129"/>
      <c r="B26" s="108" t="s">
        <v>125</v>
      </c>
      <c r="C26" s="97" t="s">
        <v>126</v>
      </c>
      <c r="D26" s="120" t="str">
        <f t="shared" si="0"/>
        <v/>
      </c>
      <c r="E26" s="98" t="s">
        <v>79</v>
      </c>
      <c r="F26" s="120" t="str">
        <f t="shared" si="1"/>
        <v/>
      </c>
      <c r="G26" s="98" t="s">
        <v>127</v>
      </c>
      <c r="H26" s="120" t="str">
        <f t="shared" si="2"/>
        <v/>
      </c>
      <c r="I26" s="98" t="s">
        <v>157</v>
      </c>
      <c r="J26" s="100" t="s">
        <v>82</v>
      </c>
      <c r="K26" s="120" t="str">
        <f t="shared" si="3"/>
        <v>TBD / 1</v>
      </c>
      <c r="L26" s="101"/>
      <c r="M26" s="102">
        <v>1</v>
      </c>
      <c r="N26" s="120" t="str">
        <f t="shared" si="4"/>
        <v>TBD</v>
      </c>
    </row>
    <row r="27" spans="1:14" s="105" customFormat="1" ht="112.5" customHeight="1">
      <c r="A27" s="129"/>
      <c r="B27" s="108" t="s">
        <v>128</v>
      </c>
      <c r="C27" s="97" t="s">
        <v>129</v>
      </c>
      <c r="D27" s="120" t="str">
        <f t="shared" si="0"/>
        <v/>
      </c>
      <c r="E27" s="98" t="s">
        <v>79</v>
      </c>
      <c r="F27" s="120" t="str">
        <f t="shared" si="1"/>
        <v/>
      </c>
      <c r="G27" s="98" t="s">
        <v>158</v>
      </c>
      <c r="H27" s="120" t="str">
        <f t="shared" si="2"/>
        <v/>
      </c>
      <c r="I27" s="98" t="s">
        <v>130</v>
      </c>
      <c r="J27" s="100" t="s">
        <v>82</v>
      </c>
      <c r="K27" s="120" t="str">
        <f t="shared" si="3"/>
        <v>TBD / 1</v>
      </c>
      <c r="L27" s="101"/>
      <c r="M27" s="102">
        <v>1</v>
      </c>
      <c r="N27" s="120" t="str">
        <f t="shared" si="4"/>
        <v>TBD</v>
      </c>
    </row>
    <row r="28" spans="1:14" s="105" customFormat="1" ht="75" customHeight="1">
      <c r="A28" s="129"/>
      <c r="B28" s="108" t="s">
        <v>131</v>
      </c>
      <c r="C28" s="97" t="s">
        <v>132</v>
      </c>
      <c r="D28" s="120" t="str">
        <f t="shared" si="0"/>
        <v/>
      </c>
      <c r="E28" s="98" t="s">
        <v>79</v>
      </c>
      <c r="F28" s="120" t="str">
        <f t="shared" si="1"/>
        <v/>
      </c>
      <c r="G28" s="98" t="s">
        <v>159</v>
      </c>
      <c r="H28" s="120" t="str">
        <f t="shared" si="2"/>
        <v/>
      </c>
      <c r="I28" s="99" t="s">
        <v>133</v>
      </c>
      <c r="J28" s="100" t="s">
        <v>82</v>
      </c>
      <c r="K28" s="120" t="str">
        <f t="shared" si="3"/>
        <v>TBD / 10</v>
      </c>
      <c r="L28" s="101"/>
      <c r="M28" s="102">
        <v>10</v>
      </c>
      <c r="N28" s="120" t="str">
        <f t="shared" si="4"/>
        <v>TBD</v>
      </c>
    </row>
    <row r="29" spans="1:14" s="77" customFormat="1" ht="13.2">
      <c r="B29" s="82"/>
      <c r="C29" s="90"/>
      <c r="E29" s="79"/>
      <c r="G29" s="79"/>
      <c r="I29" s="79"/>
      <c r="L29" s="79"/>
      <c r="M29" s="109">
        <f>SUM(M14:M28)</f>
        <v>100</v>
      </c>
      <c r="N29" s="109">
        <f>SUM(N14:N28)</f>
        <v>0</v>
      </c>
    </row>
    <row r="30" spans="1:14" s="77" customFormat="1" ht="13.2">
      <c r="B30" s="82"/>
      <c r="C30" s="90"/>
      <c r="E30" s="79"/>
      <c r="G30" s="79"/>
      <c r="I30" s="79"/>
      <c r="L30" s="79"/>
      <c r="N30" s="82"/>
    </row>
    <row r="31" spans="1:14" s="77" customFormat="1" ht="13.2">
      <c r="B31" s="82"/>
      <c r="C31" s="90"/>
      <c r="E31" s="79"/>
      <c r="G31" s="79"/>
      <c r="I31" s="79"/>
      <c r="L31" s="79"/>
      <c r="N31" s="82"/>
    </row>
    <row r="32" spans="1:14" s="77" customFormat="1" ht="13.2">
      <c r="B32" s="82"/>
      <c r="C32" s="90"/>
      <c r="E32" s="79"/>
      <c r="G32" s="79"/>
      <c r="I32" s="79"/>
      <c r="L32" s="79"/>
      <c r="N32" s="82"/>
    </row>
    <row r="33" spans="2:2">
      <c r="B33" s="67"/>
    </row>
    <row r="34" spans="2:2">
      <c r="B34" s="67"/>
    </row>
    <row r="35" spans="2:2">
      <c r="B35" s="67"/>
    </row>
    <row r="36" spans="2:2">
      <c r="B36" s="67"/>
    </row>
    <row r="37" spans="2:2">
      <c r="B37" s="67"/>
    </row>
    <row r="38" spans="2:2">
      <c r="B38" s="67"/>
    </row>
    <row r="39" spans="2:2">
      <c r="B39" s="67"/>
    </row>
    <row r="40" spans="2:2">
      <c r="B40" s="67"/>
    </row>
    <row r="41" spans="2:2">
      <c r="B41" s="67"/>
    </row>
    <row r="42" spans="2:2">
      <c r="B42" s="67"/>
    </row>
    <row r="43" spans="2:2">
      <c r="B43" s="67"/>
    </row>
    <row r="44" spans="2:2">
      <c r="B44" s="67"/>
    </row>
    <row r="45" spans="2:2">
      <c r="B45" s="67"/>
    </row>
    <row r="46" spans="2:2">
      <c r="B46" s="67"/>
    </row>
    <row r="47" spans="2:2">
      <c r="B47" s="67"/>
    </row>
    <row r="48" spans="2:2">
      <c r="B48" s="67"/>
    </row>
    <row r="49" spans="2:2">
      <c r="B49" s="67"/>
    </row>
  </sheetData>
  <mergeCells count="12">
    <mergeCell ref="A14:A16"/>
    <mergeCell ref="A17:A24"/>
    <mergeCell ref="A25:A28"/>
    <mergeCell ref="A1:B2"/>
    <mergeCell ref="C1:L1"/>
    <mergeCell ref="C2:L2"/>
    <mergeCell ref="C9:E9"/>
    <mergeCell ref="C10:E10"/>
    <mergeCell ref="B13:C13"/>
    <mergeCell ref="D13:E13"/>
    <mergeCell ref="F13:G13"/>
    <mergeCell ref="H13:I13"/>
  </mergeCells>
  <conditionalFormatting sqref="L4">
    <cfRule type="cellIs" dxfId="10" priority="9" operator="between">
      <formula>0</formula>
      <formula>69.99</formula>
    </cfRule>
    <cfRule type="cellIs" dxfId="9" priority="10" operator="between">
      <formula>70</formula>
      <formula>89.99</formula>
    </cfRule>
    <cfRule type="cellIs" dxfId="8" priority="11" stopIfTrue="1" operator="between">
      <formula>90</formula>
      <formula>100</formula>
    </cfRule>
  </conditionalFormatting>
  <conditionalFormatting sqref="J14:J28">
    <cfRule type="cellIs" dxfId="7" priority="6" operator="equal">
      <formula>"Complete"</formula>
    </cfRule>
    <cfRule type="cellIs" dxfId="6" priority="7" operator="equal">
      <formula>"Basic"</formula>
    </cfRule>
    <cfRule type="cellIs" dxfId="5" priority="8" operator="equal">
      <formula>"Insufficient"</formula>
    </cfRule>
  </conditionalFormatting>
  <conditionalFormatting sqref="K8:K11">
    <cfRule type="cellIs" dxfId="4" priority="4" operator="equal">
      <formula>"Past Due"</formula>
    </cfRule>
    <cfRule type="cellIs" dxfId="3" priority="5" operator="equal">
      <formula>"OK"</formula>
    </cfRule>
  </conditionalFormatting>
  <conditionalFormatting sqref="D14:D28">
    <cfRule type="cellIs" dxfId="2" priority="3" operator="equal">
      <formula>"X"</formula>
    </cfRule>
  </conditionalFormatting>
  <conditionalFormatting sqref="F14:F28">
    <cfRule type="cellIs" dxfId="1" priority="2" operator="equal">
      <formula>"X"</formula>
    </cfRule>
  </conditionalFormatting>
  <conditionalFormatting sqref="H14:H28">
    <cfRule type="cellIs" dxfId="0" priority="1" operator="equal">
      <formula>"X"</formula>
    </cfRule>
  </conditionalFormatting>
  <dataValidations disablePrompts="1" count="4">
    <dataValidation type="list" allowBlank="1" showInputMessage="1" showErrorMessage="1" sqref="J19 J22" xr:uid="{3D3B11AE-B43E-42A1-8988-49B1C28741FF}">
      <formula1>"Insufficient, Complete,TBD"</formula1>
    </dataValidation>
    <dataValidation type="list" allowBlank="1" showInputMessage="1" showErrorMessage="1" sqref="J14:J18 J20:J21 J23:J28" xr:uid="{71B93B6A-21AB-40F8-AA61-09D3D301F931}">
      <formula1>"Insufficient, Basic, Complete,TBD"</formula1>
    </dataValidation>
    <dataValidation type="list" allowBlank="1" showInputMessage="1" showErrorMessage="1" sqref="C7" xr:uid="{01A28D30-B3BB-4CAC-850C-5CC9227B7A7C}">
      <formula1>Business</formula1>
    </dataValidation>
    <dataValidation type="list" allowBlank="1" showInputMessage="1" showErrorMessage="1" sqref="C6" xr:uid="{6A999324-27C1-4A98-84A9-172451A3D59D}">
      <formula1>Region</formula1>
    </dataValidation>
  </dataValidations>
  <pageMargins left="0.196850393700787" right="0.196850393700787" top="0.196850393700787" bottom="0.59055118110236204" header="0" footer="0.196850393700787"/>
  <pageSetup scale="41" fitToHeight="0" orientation="portrait" r:id="rId1"/>
  <headerFooter>
    <oddFooter>&amp;L&amp;"Arial,Regular"&amp;8AE-LOS-FR-176-E / Rev 4.0
(01-October-2021)&amp;C&amp;"Arial,Regular"&amp;8Adient plc
Public&amp;R&amp;"Arial,Regular"&amp;8Page &amp;P of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3333FF"/>
    <pageSetUpPr fitToPage="1"/>
  </sheetPr>
  <dimension ref="A1:G49"/>
  <sheetViews>
    <sheetView showGridLines="0" zoomScaleNormal="100" workbookViewId="0">
      <selection activeCell="C51" sqref="C51"/>
    </sheetView>
  </sheetViews>
  <sheetFormatPr defaultColWidth="8.88671875" defaultRowHeight="13.2"/>
  <cols>
    <col min="1" max="1" width="8.88671875" style="39"/>
    <col min="2" max="3" width="8.88671875" style="34"/>
    <col min="4" max="6" width="27" style="33" customWidth="1"/>
    <col min="7" max="7" width="10.109375" style="33" customWidth="1"/>
    <col min="8" max="16384" width="8.88671875" style="33"/>
  </cols>
  <sheetData>
    <row r="1" spans="1:7" ht="23.25" customHeight="1">
      <c r="A1" s="143"/>
      <c r="B1" s="143"/>
      <c r="C1" s="144" t="s">
        <v>0</v>
      </c>
      <c r="D1" s="144"/>
      <c r="E1" s="144"/>
      <c r="F1" s="144"/>
      <c r="G1" s="144"/>
    </row>
    <row r="2" spans="1:7" ht="21.75" customHeight="1">
      <c r="A2" s="143"/>
      <c r="B2" s="143"/>
      <c r="C2" s="145" t="s">
        <v>1</v>
      </c>
      <c r="D2" s="145"/>
      <c r="E2" s="145"/>
      <c r="F2" s="145"/>
      <c r="G2" s="145"/>
    </row>
    <row r="4" spans="1:7">
      <c r="A4" s="54"/>
      <c r="B4" s="55"/>
      <c r="C4" s="55"/>
      <c r="D4" s="53"/>
      <c r="E4" s="53"/>
      <c r="F4" s="53"/>
      <c r="G4" s="53"/>
    </row>
    <row r="5" spans="1:7" s="37" customFormat="1" ht="32.4" customHeight="1">
      <c r="A5" s="35" t="s">
        <v>134</v>
      </c>
      <c r="B5" s="36" t="s">
        <v>135</v>
      </c>
      <c r="C5" s="36" t="s">
        <v>28</v>
      </c>
      <c r="D5" s="35" t="s">
        <v>136</v>
      </c>
      <c r="E5" s="35" t="s">
        <v>137</v>
      </c>
      <c r="F5" s="35" t="s">
        <v>138</v>
      </c>
      <c r="G5" s="35" t="s">
        <v>73</v>
      </c>
    </row>
    <row r="6" spans="1:7">
      <c r="A6" s="56">
        <v>1</v>
      </c>
      <c r="B6" s="57"/>
      <c r="C6" s="57"/>
      <c r="D6" s="58"/>
      <c r="E6" s="58"/>
      <c r="F6" s="58"/>
      <c r="G6" s="38"/>
    </row>
    <row r="7" spans="1:7">
      <c r="A7" s="59">
        <v>2</v>
      </c>
      <c r="B7" s="60"/>
      <c r="C7" s="60"/>
      <c r="D7" s="61"/>
      <c r="E7" s="62"/>
      <c r="F7" s="62"/>
      <c r="G7" s="62"/>
    </row>
    <row r="8" spans="1:7">
      <c r="A8" s="56">
        <v>3</v>
      </c>
      <c r="B8" s="60"/>
      <c r="C8" s="60"/>
      <c r="D8" s="61"/>
      <c r="E8" s="62"/>
      <c r="F8" s="62"/>
      <c r="G8" s="62"/>
    </row>
    <row r="9" spans="1:7">
      <c r="A9" s="59">
        <v>4</v>
      </c>
      <c r="B9" s="60"/>
      <c r="C9" s="60"/>
      <c r="D9" s="61"/>
      <c r="E9" s="62"/>
      <c r="F9" s="62"/>
      <c r="G9" s="62"/>
    </row>
    <row r="10" spans="1:7">
      <c r="A10" s="56">
        <v>5</v>
      </c>
      <c r="B10" s="60"/>
      <c r="C10" s="60"/>
      <c r="D10" s="61"/>
      <c r="E10" s="62"/>
      <c r="F10" s="62"/>
      <c r="G10" s="62"/>
    </row>
    <row r="11" spans="1:7">
      <c r="A11" s="59">
        <v>6</v>
      </c>
      <c r="B11" s="60"/>
      <c r="C11" s="60"/>
      <c r="D11" s="61"/>
      <c r="E11" s="62"/>
      <c r="F11" s="62"/>
      <c r="G11" s="62"/>
    </row>
    <row r="12" spans="1:7">
      <c r="A12" s="56">
        <v>7</v>
      </c>
      <c r="B12" s="60"/>
      <c r="C12" s="60"/>
      <c r="D12" s="61"/>
      <c r="E12" s="62"/>
      <c r="F12" s="62"/>
      <c r="G12" s="62"/>
    </row>
    <row r="13" spans="1:7">
      <c r="A13" s="59">
        <v>8</v>
      </c>
      <c r="B13" s="60"/>
      <c r="C13" s="60"/>
      <c r="D13" s="61"/>
      <c r="E13" s="62"/>
      <c r="F13" s="62"/>
      <c r="G13" s="62"/>
    </row>
    <row r="14" spans="1:7">
      <c r="A14" s="56">
        <v>9</v>
      </c>
      <c r="B14" s="60"/>
      <c r="C14" s="60"/>
      <c r="D14" s="61"/>
      <c r="E14" s="62"/>
      <c r="F14" s="62"/>
      <c r="G14" s="62"/>
    </row>
    <row r="15" spans="1:7">
      <c r="A15" s="59">
        <v>10</v>
      </c>
      <c r="B15" s="60"/>
      <c r="C15" s="60"/>
      <c r="D15" s="61"/>
      <c r="E15" s="62"/>
      <c r="F15" s="62"/>
      <c r="G15" s="62"/>
    </row>
    <row r="16" spans="1:7">
      <c r="A16" s="56">
        <v>11</v>
      </c>
      <c r="B16" s="60"/>
      <c r="C16" s="60"/>
      <c r="D16" s="61"/>
      <c r="E16" s="62"/>
      <c r="F16" s="62"/>
      <c r="G16" s="62"/>
    </row>
    <row r="17" spans="1:7">
      <c r="A17" s="59">
        <v>12</v>
      </c>
      <c r="B17" s="60"/>
      <c r="C17" s="60"/>
      <c r="D17" s="61"/>
      <c r="E17" s="62"/>
      <c r="F17" s="62"/>
      <c r="G17" s="62"/>
    </row>
    <row r="18" spans="1:7">
      <c r="A18" s="56">
        <v>13</v>
      </c>
      <c r="B18" s="60"/>
      <c r="C18" s="60"/>
      <c r="D18" s="61"/>
      <c r="E18" s="62"/>
      <c r="F18" s="62"/>
      <c r="G18" s="62"/>
    </row>
    <row r="19" spans="1:7">
      <c r="A19" s="59">
        <v>14</v>
      </c>
      <c r="B19" s="60"/>
      <c r="C19" s="60"/>
      <c r="D19" s="61"/>
      <c r="E19" s="62"/>
      <c r="F19" s="62"/>
      <c r="G19" s="62"/>
    </row>
    <row r="20" spans="1:7">
      <c r="A20" s="56">
        <v>15</v>
      </c>
      <c r="B20" s="60"/>
      <c r="C20" s="60"/>
      <c r="D20" s="61"/>
      <c r="E20" s="62"/>
      <c r="F20" s="62"/>
      <c r="G20" s="62"/>
    </row>
    <row r="21" spans="1:7">
      <c r="A21" s="59">
        <v>16</v>
      </c>
      <c r="B21" s="60"/>
      <c r="C21" s="60"/>
      <c r="D21" s="61"/>
      <c r="E21" s="62"/>
      <c r="F21" s="62"/>
      <c r="G21" s="62"/>
    </row>
    <row r="22" spans="1:7">
      <c r="A22" s="56">
        <v>17</v>
      </c>
      <c r="B22" s="60"/>
      <c r="C22" s="60"/>
      <c r="D22" s="61"/>
      <c r="E22" s="62"/>
      <c r="F22" s="62"/>
      <c r="G22" s="62"/>
    </row>
    <row r="23" spans="1:7">
      <c r="A23" s="59">
        <v>18</v>
      </c>
      <c r="B23" s="60"/>
      <c r="C23" s="60"/>
      <c r="D23" s="61"/>
      <c r="E23" s="62"/>
      <c r="F23" s="62"/>
      <c r="G23" s="62"/>
    </row>
    <row r="24" spans="1:7">
      <c r="A24" s="56">
        <v>19</v>
      </c>
      <c r="B24" s="60"/>
      <c r="C24" s="60"/>
      <c r="D24" s="61"/>
      <c r="E24" s="62"/>
      <c r="F24" s="62"/>
      <c r="G24" s="62"/>
    </row>
    <row r="25" spans="1:7">
      <c r="A25" s="59">
        <v>20</v>
      </c>
      <c r="B25" s="60"/>
      <c r="C25" s="60"/>
      <c r="D25" s="61"/>
      <c r="E25" s="62"/>
      <c r="F25" s="62"/>
      <c r="G25" s="62"/>
    </row>
    <row r="26" spans="1:7">
      <c r="A26" s="56">
        <v>21</v>
      </c>
      <c r="B26" s="60"/>
      <c r="C26" s="60"/>
      <c r="D26" s="61"/>
      <c r="E26" s="62"/>
      <c r="F26" s="62"/>
      <c r="G26" s="62"/>
    </row>
    <row r="27" spans="1:7">
      <c r="A27" s="59">
        <v>22</v>
      </c>
      <c r="B27" s="60"/>
      <c r="C27" s="60"/>
      <c r="D27" s="61"/>
      <c r="E27" s="62"/>
      <c r="F27" s="62"/>
      <c r="G27" s="62"/>
    </row>
    <row r="28" spans="1:7">
      <c r="A28" s="56">
        <v>23</v>
      </c>
      <c r="B28" s="60"/>
      <c r="C28" s="60"/>
      <c r="D28" s="61"/>
      <c r="E28" s="62"/>
      <c r="F28" s="62"/>
      <c r="G28" s="62"/>
    </row>
    <row r="29" spans="1:7">
      <c r="A29" s="59">
        <v>24</v>
      </c>
      <c r="B29" s="60"/>
      <c r="C29" s="60"/>
      <c r="D29" s="61"/>
      <c r="E29" s="62"/>
      <c r="F29" s="62"/>
      <c r="G29" s="62"/>
    </row>
    <row r="30" spans="1:7">
      <c r="A30" s="56">
        <v>25</v>
      </c>
      <c r="B30" s="60"/>
      <c r="C30" s="60"/>
      <c r="D30" s="61"/>
      <c r="E30" s="62"/>
      <c r="F30" s="62"/>
      <c r="G30" s="62"/>
    </row>
    <row r="31" spans="1:7">
      <c r="A31" s="59">
        <v>26</v>
      </c>
      <c r="B31" s="60"/>
      <c r="C31" s="60"/>
      <c r="D31" s="61"/>
      <c r="E31" s="62"/>
      <c r="F31" s="62"/>
      <c r="G31" s="62"/>
    </row>
    <row r="32" spans="1:7">
      <c r="A32" s="56">
        <v>27</v>
      </c>
      <c r="B32" s="60"/>
      <c r="C32" s="60"/>
      <c r="D32" s="61"/>
      <c r="E32" s="62"/>
      <c r="F32" s="62"/>
      <c r="G32" s="62"/>
    </row>
    <row r="33" spans="1:7">
      <c r="A33" s="59">
        <v>28</v>
      </c>
      <c r="B33" s="60"/>
      <c r="C33" s="60"/>
      <c r="D33" s="61"/>
      <c r="E33" s="62"/>
      <c r="F33" s="62"/>
      <c r="G33" s="62"/>
    </row>
    <row r="34" spans="1:7">
      <c r="A34" s="56">
        <v>29</v>
      </c>
      <c r="B34" s="60"/>
      <c r="C34" s="60"/>
      <c r="D34" s="61"/>
      <c r="E34" s="62"/>
      <c r="F34" s="62"/>
      <c r="G34" s="62"/>
    </row>
    <row r="35" spans="1:7">
      <c r="A35" s="59">
        <v>30</v>
      </c>
      <c r="B35" s="60"/>
      <c r="C35" s="60"/>
      <c r="D35" s="61"/>
      <c r="E35" s="62"/>
      <c r="F35" s="62"/>
      <c r="G35" s="62"/>
    </row>
    <row r="36" spans="1:7">
      <c r="A36" s="56">
        <v>31</v>
      </c>
      <c r="B36" s="60"/>
      <c r="C36" s="60"/>
      <c r="D36" s="61"/>
      <c r="E36" s="62"/>
      <c r="F36" s="62"/>
      <c r="G36" s="62"/>
    </row>
    <row r="37" spans="1:7">
      <c r="A37" s="59">
        <v>32</v>
      </c>
      <c r="B37" s="60"/>
      <c r="C37" s="60"/>
      <c r="D37" s="61"/>
      <c r="E37" s="62"/>
      <c r="F37" s="62"/>
      <c r="G37" s="62"/>
    </row>
    <row r="38" spans="1:7">
      <c r="A38" s="56">
        <v>33</v>
      </c>
      <c r="B38" s="60"/>
      <c r="C38" s="60"/>
      <c r="D38" s="61"/>
      <c r="E38" s="62"/>
      <c r="F38" s="62"/>
      <c r="G38" s="62"/>
    </row>
    <row r="39" spans="1:7">
      <c r="A39" s="59">
        <v>34</v>
      </c>
      <c r="B39" s="60"/>
      <c r="C39" s="60"/>
      <c r="D39" s="61"/>
      <c r="E39" s="62"/>
      <c r="F39" s="62"/>
      <c r="G39" s="62"/>
    </row>
    <row r="40" spans="1:7">
      <c r="A40" s="56">
        <v>35</v>
      </c>
      <c r="B40" s="60"/>
      <c r="C40" s="60"/>
      <c r="D40" s="61"/>
      <c r="E40" s="62"/>
      <c r="F40" s="62"/>
      <c r="G40" s="62"/>
    </row>
    <row r="41" spans="1:7">
      <c r="A41" s="59">
        <v>36</v>
      </c>
      <c r="B41" s="60"/>
      <c r="C41" s="60"/>
      <c r="D41" s="61"/>
      <c r="E41" s="62"/>
      <c r="F41" s="62"/>
      <c r="G41" s="62"/>
    </row>
    <row r="42" spans="1:7">
      <c r="A42" s="56">
        <v>37</v>
      </c>
      <c r="B42" s="60"/>
      <c r="C42" s="60"/>
      <c r="D42" s="61"/>
      <c r="E42" s="62"/>
      <c r="F42" s="62"/>
      <c r="G42" s="62"/>
    </row>
    <row r="43" spans="1:7">
      <c r="A43" s="59">
        <v>38</v>
      </c>
      <c r="B43" s="60"/>
      <c r="C43" s="60"/>
      <c r="D43" s="61"/>
      <c r="E43" s="62"/>
      <c r="F43" s="62"/>
      <c r="G43" s="62"/>
    </row>
    <row r="44" spans="1:7">
      <c r="A44" s="56">
        <v>39</v>
      </c>
      <c r="B44" s="60"/>
      <c r="C44" s="60"/>
      <c r="D44" s="61"/>
      <c r="E44" s="62"/>
      <c r="F44" s="62"/>
      <c r="G44" s="62"/>
    </row>
    <row r="45" spans="1:7">
      <c r="A45" s="59">
        <v>40</v>
      </c>
      <c r="B45" s="60"/>
      <c r="C45" s="60"/>
      <c r="D45" s="61"/>
      <c r="E45" s="62"/>
      <c r="F45" s="62"/>
      <c r="G45" s="62"/>
    </row>
    <row r="46" spans="1:7">
      <c r="A46" s="56">
        <v>41</v>
      </c>
      <c r="B46" s="60"/>
      <c r="C46" s="60"/>
      <c r="D46" s="61"/>
      <c r="E46" s="62"/>
      <c r="F46" s="62"/>
      <c r="G46" s="62"/>
    </row>
    <row r="47" spans="1:7">
      <c r="A47" s="59">
        <v>42</v>
      </c>
      <c r="B47" s="60"/>
      <c r="C47" s="60"/>
      <c r="D47" s="61"/>
      <c r="E47" s="62"/>
      <c r="F47" s="62"/>
      <c r="G47" s="62"/>
    </row>
    <row r="48" spans="1:7">
      <c r="A48" s="56">
        <v>43</v>
      </c>
      <c r="B48" s="60"/>
      <c r="C48" s="60"/>
      <c r="D48" s="61"/>
      <c r="E48" s="62"/>
      <c r="F48" s="62"/>
      <c r="G48" s="62"/>
    </row>
    <row r="49" spans="1:7">
      <c r="A49" s="56">
        <v>44</v>
      </c>
      <c r="B49" s="60"/>
      <c r="C49" s="60"/>
      <c r="D49" s="61"/>
      <c r="E49" s="62"/>
      <c r="F49" s="62"/>
      <c r="G49" s="62"/>
    </row>
  </sheetData>
  <mergeCells count="3">
    <mergeCell ref="A1:B2"/>
    <mergeCell ref="C1:G1"/>
    <mergeCell ref="C2:G2"/>
  </mergeCells>
  <pageMargins left="0.196850393700787" right="0.196850393700787" top="0.196850393700787" bottom="0.59055118110236204" header="0" footer="0.196850393700787"/>
  <pageSetup scale="88" fitToHeight="0" orientation="portrait" r:id="rId1"/>
  <headerFooter>
    <oddFooter>&amp;L&amp;"Arial,Regular"&amp;8AE-LOS-FR-176-E / Rev 4.0
(01-October-2021)&amp;C&amp;"Arial,Regular"&amp;8Adient plc
Public&amp;R&amp;"Arial,Regular"&amp;8Page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B1:D14"/>
  <sheetViews>
    <sheetView workbookViewId="0">
      <selection activeCell="D7" sqref="D7"/>
    </sheetView>
  </sheetViews>
  <sheetFormatPr defaultColWidth="10.109375" defaultRowHeight="13.2"/>
  <cols>
    <col min="1" max="1" width="10.109375" style="40"/>
    <col min="2" max="2" width="23" style="40" customWidth="1"/>
    <col min="3" max="3" width="10.109375" style="40"/>
    <col min="4" max="4" width="26.44140625" style="40" customWidth="1"/>
    <col min="5" max="16384" width="10.109375" style="40"/>
  </cols>
  <sheetData>
    <row r="1" spans="2:4">
      <c r="B1" s="41" t="s">
        <v>139</v>
      </c>
      <c r="C1" s="41" t="s">
        <v>30</v>
      </c>
      <c r="D1" s="41" t="s">
        <v>140</v>
      </c>
    </row>
    <row r="2" spans="2:4">
      <c r="B2" s="63" t="s">
        <v>141</v>
      </c>
      <c r="C2" s="63" t="s">
        <v>142</v>
      </c>
      <c r="D2" s="63" t="s">
        <v>82</v>
      </c>
    </row>
    <row r="3" spans="2:4">
      <c r="B3" s="63" t="s">
        <v>143</v>
      </c>
      <c r="C3" s="63" t="s">
        <v>144</v>
      </c>
      <c r="D3" s="64" t="s">
        <v>145</v>
      </c>
    </row>
    <row r="4" spans="2:4">
      <c r="B4" s="63" t="s">
        <v>146</v>
      </c>
      <c r="C4" s="63" t="s">
        <v>147</v>
      </c>
      <c r="D4" s="64" t="s">
        <v>148</v>
      </c>
    </row>
    <row r="5" spans="2:4">
      <c r="B5" s="63" t="s">
        <v>149</v>
      </c>
      <c r="C5" s="63" t="s">
        <v>150</v>
      </c>
      <c r="D5" s="64" t="s">
        <v>151</v>
      </c>
    </row>
    <row r="6" spans="2:4">
      <c r="B6" s="63" t="s">
        <v>152</v>
      </c>
      <c r="C6" s="63" t="s">
        <v>56</v>
      </c>
      <c r="D6" s="63"/>
    </row>
    <row r="7" spans="2:4">
      <c r="B7" s="63" t="s">
        <v>153</v>
      </c>
      <c r="C7" s="63"/>
      <c r="D7" s="63"/>
    </row>
    <row r="8" spans="2:4">
      <c r="B8" s="63" t="s">
        <v>56</v>
      </c>
      <c r="C8" s="63"/>
      <c r="D8" s="63"/>
    </row>
    <row r="9" spans="2:4">
      <c r="B9" s="63"/>
      <c r="C9" s="63"/>
      <c r="D9" s="63"/>
    </row>
    <row r="10" spans="2:4">
      <c r="B10" s="63"/>
      <c r="C10" s="63"/>
      <c r="D10" s="63"/>
    </row>
    <row r="11" spans="2:4">
      <c r="B11" s="65"/>
      <c r="C11" s="65"/>
      <c r="D11" s="65"/>
    </row>
    <row r="12" spans="2:4">
      <c r="B12" s="65"/>
      <c r="C12" s="65"/>
      <c r="D12" s="65"/>
    </row>
    <row r="13" spans="2:4">
      <c r="B13" s="65"/>
      <c r="C13" s="65"/>
      <c r="D13" s="65"/>
    </row>
    <row r="14" spans="2:4">
      <c r="B14" s="65"/>
      <c r="C14" s="65"/>
      <c r="D14" s="65"/>
    </row>
  </sheetData>
  <phoneticPr fontId="20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1DCC54E01E5F4FB0F498065CCA3B92" ma:contentTypeVersion="25" ma:contentTypeDescription="Create a new document." ma:contentTypeScope="" ma:versionID="718e4153bb9c9a7b058698fee6731eba">
  <xsd:schema xmlns:xsd="http://www.w3.org/2001/XMLSchema" xmlns:xs="http://www.w3.org/2001/XMLSchema" xmlns:p="http://schemas.microsoft.com/office/2006/metadata/properties" xmlns:ns1="3018d8e0-b985-4d73-932c-5a567278d236" xmlns:ns3="120ec492-ad32-4034-b540-1aecbff3b792" xmlns:ns4="2684df7c-cf2d-4173-9ee1-5cc61536425f" xmlns:ns5="a5a16fed-3cb8-45ea-9744-ba0aeadce716" targetNamespace="http://schemas.microsoft.com/office/2006/metadata/properties" ma:root="true" ma:fieldsID="5c19d39fa93980b0c287ce13618a6aa9" ns1:_="" ns3:_="" ns4:_="" ns5:_="">
    <xsd:import namespace="3018d8e0-b985-4d73-932c-5a567278d236"/>
    <xsd:import namespace="120ec492-ad32-4034-b540-1aecbff3b792"/>
    <xsd:import namespace="2684df7c-cf2d-4173-9ee1-5cc61536425f"/>
    <xsd:import namespace="a5a16fed-3cb8-45ea-9744-ba0aeadce716"/>
    <xsd:element name="properties">
      <xsd:complexType>
        <xsd:sequence>
          <xsd:element name="documentManagement">
            <xsd:complexType>
              <xsd:all>
                <xsd:element ref="ns1:Order0" minOccurs="0"/>
                <xsd:element ref="ns1:Document_x0020_number"/>
                <xsd:element ref="ns1:Revision_x0020_level"/>
                <xsd:element ref="ns1:Revision_x0020_date"/>
                <xsd:element ref="ns1:BOS_x0020_document_x0020_type"/>
                <xsd:element ref="ns1:Section"/>
                <xsd:element ref="ns1:Product_x0020_group"/>
                <xsd:element ref="ns1:Language"/>
                <xsd:element ref="ns4:SharedWithUsers" minOccurs="0"/>
                <xsd:element ref="ns4:SharedWithDetails" minOccurs="0"/>
                <xsd:element ref="ns3:TaxKeywordTaxHTField" minOccurs="0"/>
                <xsd:element ref="ns5:TaxCatchAll" minOccurs="0"/>
                <xsd:element ref="ns4:LastSharedByUser" minOccurs="0"/>
                <xsd:element ref="ns4:LastSharedByTime" minOccurs="0"/>
                <xsd:element ref="ns1:Archived_x003f_" minOccurs="0"/>
                <xsd:element ref="ns1:Archival_x0020_date" minOccurs="0"/>
                <xsd:element ref="ns1:MediaServiceMetadata" minOccurs="0"/>
                <xsd:element ref="ns1:MediaServiceFastMetadata" minOccurs="0"/>
                <xsd:element ref="ns1:MediaServiceEventHashCode" minOccurs="0"/>
                <xsd:element ref="ns1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18d8e0-b985-4d73-932c-5a567278d236" elementFormDefault="qualified">
    <xsd:import namespace="http://schemas.microsoft.com/office/2006/documentManagement/types"/>
    <xsd:import namespace="http://schemas.microsoft.com/office/infopath/2007/PartnerControls"/>
    <xsd:element name="Order0" ma:index="0" nillable="true" ma:displayName="Order" ma:decimals="0" ma:internalName="Order0">
      <xsd:simpleType>
        <xsd:restriction base="dms:Number"/>
      </xsd:simpleType>
    </xsd:element>
    <xsd:element name="Document_x0020_number" ma:index="2" ma:displayName="Document number" ma:indexed="true" ma:internalName="Document_x0020_number">
      <xsd:simpleType>
        <xsd:restriction base="dms:Text">
          <xsd:maxLength value="255"/>
        </xsd:restriction>
      </xsd:simpleType>
    </xsd:element>
    <xsd:element name="Revision_x0020_level" ma:index="3" ma:displayName="Revision level" ma:decimals="1" ma:internalName="Revision_x0020_level">
      <xsd:simpleType>
        <xsd:restriction base="dms:Number"/>
      </xsd:simpleType>
    </xsd:element>
    <xsd:element name="Revision_x0020_date" ma:index="4" ma:displayName="Revision date" ma:format="DateOnly" ma:indexed="true" ma:internalName="Revision_x0020_date">
      <xsd:simpleType>
        <xsd:restriction base="dms:DateTime"/>
      </xsd:simpleType>
    </xsd:element>
    <xsd:element name="BOS_x0020_document_x0020_type" ma:index="5" ma:displayName="BOS document type" ma:format="Dropdown" ma:indexed="true" ma:internalName="BOS_x0020_document_x0020_type">
      <xsd:simpleType>
        <xsd:restriction base="dms:Choice">
          <xsd:enumeration value="Checklist"/>
          <xsd:enumeration value="Form"/>
          <xsd:enumeration value="Guideline"/>
          <xsd:enumeration value="Policy"/>
          <xsd:enumeration value="Procedure"/>
          <xsd:enumeration value="Specification"/>
          <xsd:enumeration value="Standard"/>
          <xsd:enumeration value="Work instruction"/>
        </xsd:restriction>
      </xsd:simpleType>
    </xsd:element>
    <xsd:element name="Section" ma:index="6" ma:displayName="Section" ma:format="Dropdown" ma:indexed="true" ma:internalName="Section">
      <xsd:simpleType>
        <xsd:restriction base="dms:Choice">
          <xsd:enumeration value="LOS Group"/>
          <xsd:enumeration value="LOS Management"/>
          <xsd:enumeration value="LOS Finance"/>
          <xsd:enumeration value="LOS EHS &amp; E"/>
          <xsd:enumeration value="LOS Human Resources"/>
          <xsd:enumeration value="LOS Information Technology"/>
          <xsd:enumeration value="LOS Legal"/>
          <xsd:enumeration value="PLUS"/>
          <xsd:enumeration value="PLUS (Product Development)"/>
          <xsd:enumeration value="PLUS (Product Launch)"/>
          <xsd:enumeration value="PLUS (Product Safety)"/>
          <xsd:enumeration value="POS"/>
          <xsd:enumeration value="PSOS (Procurement)"/>
          <xsd:enumeration value="PSOS (SCM)"/>
          <xsd:enumeration value="MOS"/>
          <xsd:enumeration value="BOS Policy"/>
          <xsd:enumeration value="BOS Resources"/>
        </xsd:restriction>
      </xsd:simpleType>
    </xsd:element>
    <xsd:element name="Product_x0020_group" ma:index="7" ma:displayName="Product group" ma:default="Adient" ma:format="Dropdown" ma:indexed="true" ma:internalName="Product_x0020_group">
      <xsd:simpleType>
        <xsd:restriction base="dms:Choice">
          <xsd:enumeration value="Adient"/>
          <xsd:enumeration value="Seating"/>
          <xsd:enumeration value="Complete Seat"/>
          <xsd:enumeration value="Fabrics"/>
          <xsd:enumeration value="Foam"/>
          <xsd:enumeration value="Metals"/>
          <xsd:enumeration value="Trim"/>
          <xsd:enumeration value="Specialty Seating"/>
        </xsd:restriction>
      </xsd:simpleType>
    </xsd:element>
    <xsd:element name="Language" ma:index="8" ma:displayName="Language" ma:format="Dropdown" ma:indexed="true" ma:internalName="Language">
      <xsd:simpleType>
        <xsd:restriction base="dms:Choice">
          <xsd:enumeration value="English"/>
          <xsd:enumeration value="Bulgarian"/>
          <xsd:enumeration value="Chinese"/>
          <xsd:enumeration value="Czech"/>
          <xsd:enumeration value="Dutch"/>
          <xsd:enumeration value="French"/>
          <xsd:enumeration value="German"/>
          <xsd:enumeration value="Greek"/>
          <xsd:enumeration value="Gujarati"/>
          <xsd:enumeration value="Hindi"/>
          <xsd:enumeration value="Hungarian"/>
          <xsd:enumeration value="Indonesian"/>
          <xsd:enumeration value="Italian"/>
          <xsd:enumeration value="Japanese"/>
          <xsd:enumeration value="Kannada"/>
          <xsd:enumeration value="Korean"/>
          <xsd:enumeration value="Macedonian"/>
          <xsd:enumeration value="Malay"/>
          <xsd:enumeration value="Marathi"/>
          <xsd:enumeration value="Polish"/>
          <xsd:enumeration value="Portuguese (Americas)"/>
          <xsd:enumeration value="Romanian"/>
          <xsd:enumeration value="Russian"/>
          <xsd:enumeration value="Serbian"/>
          <xsd:enumeration value="Slovak"/>
          <xsd:enumeration value="Slovenian"/>
          <xsd:enumeration value="Spanish (Americas)"/>
          <xsd:enumeration value="Spanish (Europe)"/>
          <xsd:enumeration value="Swedish"/>
          <xsd:enumeration value="Tamil"/>
          <xsd:enumeration value="Thai"/>
          <xsd:enumeration value="Turkish"/>
          <xsd:enumeration value="Ukrainian"/>
          <xsd:enumeration value="Vietnamese"/>
        </xsd:restriction>
      </xsd:simpleType>
    </xsd:element>
    <xsd:element name="Archived_x003f_" ma:index="23" nillable="true" ma:displayName="Archived?" ma:default="0" ma:indexed="true" ma:internalName="Archived_x003f_">
      <xsd:simpleType>
        <xsd:restriction base="dms:Boolean"/>
      </xsd:simpleType>
    </xsd:element>
    <xsd:element name="Archival_x0020_date" ma:index="24" nillable="true" ma:displayName="Archival date" ma:format="DateOnly" ma:indexed="true" ma:internalName="Archival_x0020_date">
      <xsd:simpleType>
        <xsd:restriction base="dms:DateTime"/>
      </xsd:simpleType>
    </xsd:element>
    <xsd:element name="MediaServiceMetadata" ma:index="2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0ec492-ad32-4034-b540-1aecbff3b792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8" nillable="true" ma:taxonomy="true" ma:internalName="TaxKeywordTaxHTField" ma:taxonomyFieldName="TaxKeyword" ma:displayName="Enterprise Keywords" ma:fieldId="{23f27201-bee3-471e-b2e7-b64fd8b7ca38}" ma:taxonomyMulti="true" ma:sspId="9526fc05-8f87-4b41-a902-b7c5639a3657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84df7c-cf2d-4173-9ee1-5cc61536425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2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2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a16fed-3cb8-45ea-9744-ba0aeadce716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description="" ma:hidden="true" ma:list="{7bb20f39-f4a6-410f-a5c8-f80165811286}" ma:internalName="TaxCatchAll" ma:showField="CatchAllData" ma:web="12956d23-c872-40d5-804e-3b6e5497a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OS_x0020_document_x0020_type xmlns="3018d8e0-b985-4d73-932c-5a567278d236">Form</BOS_x0020_document_x0020_type>
    <TaxCatchAll xmlns="a5a16fed-3cb8-45ea-9744-ba0aeadce716" xsi:nil="true"/>
    <Archived_x003f_ xmlns="3018d8e0-b985-4d73-932c-5a567278d236">false</Archived_x003f_>
    <Document_x0020_number xmlns="3018d8e0-b985-4d73-932c-5a567278d236">AE-LOS-FR-176-E</Document_x0020_number>
    <Language xmlns="3018d8e0-b985-4d73-932c-5a567278d236">English</Language>
    <Section xmlns="3018d8e0-b985-4d73-932c-5a567278d236">LOS Group</Section>
    <Revision_x0020_date xmlns="3018d8e0-b985-4d73-932c-5a567278d236">2021-10-01T05:00:00+00:00</Revision_x0020_date>
    <Revision_x0020_level xmlns="3018d8e0-b985-4d73-932c-5a567278d236">4</Revision_x0020_level>
    <Product_x0020_group xmlns="3018d8e0-b985-4d73-932c-5a567278d236">Adient</Product_x0020_group>
    <Order0 xmlns="3018d8e0-b985-4d73-932c-5a567278d236" xsi:nil="true"/>
    <TaxKeywordTaxHTField xmlns="120ec492-ad32-4034-b540-1aecbff3b792">
      <Terms xmlns="http://schemas.microsoft.com/office/infopath/2007/PartnerControls"/>
    </TaxKeywordTaxHTField>
    <Archival_x0020_date xmlns="3018d8e0-b985-4d73-932c-5a567278d236" xsi:nil="true"/>
  </documentManagement>
</p:properties>
</file>

<file path=customXml/itemProps1.xml><?xml version="1.0" encoding="utf-8"?>
<ds:datastoreItem xmlns:ds="http://schemas.openxmlformats.org/officeDocument/2006/customXml" ds:itemID="{88D519D6-C89B-4D1B-B480-D4683FD130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DFF046-C796-4032-8985-4998DEBD02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18d8e0-b985-4d73-932c-5a567278d236"/>
    <ds:schemaRef ds:uri="120ec492-ad32-4034-b540-1aecbff3b792"/>
    <ds:schemaRef ds:uri="2684df7c-cf2d-4173-9ee1-5cc61536425f"/>
    <ds:schemaRef ds:uri="a5a16fed-3cb8-45ea-9744-ba0aeadce7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12CC25-66C6-47F9-9021-3C1977295D41}">
  <ds:schemaRefs>
    <ds:schemaRef ds:uri="3018d8e0-b985-4d73-932c-5a567278d236"/>
    <ds:schemaRef ds:uri="http://purl.org/dc/elements/1.1/"/>
    <ds:schemaRef ds:uri="http://schemas.microsoft.com/office/2006/metadata/properties"/>
    <ds:schemaRef ds:uri="2684df7c-cf2d-4173-9ee1-5cc61536425f"/>
    <ds:schemaRef ds:uri="a5a16fed-3cb8-45ea-9744-ba0aeadce716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120ec492-ad32-4034-b540-1aecbff3b79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Change Log</vt:lpstr>
      <vt:lpstr>Instructions</vt:lpstr>
      <vt:lpstr>8D Scoring</vt:lpstr>
      <vt:lpstr>Results</vt:lpstr>
      <vt:lpstr>Drop Downs</vt:lpstr>
      <vt:lpstr>Business</vt:lpstr>
      <vt:lpstr>Evaluation</vt:lpstr>
      <vt:lpstr>'8D Scoring'!Print_Area</vt:lpstr>
      <vt:lpstr>'8D Scoring'!Print_Titles</vt:lpstr>
      <vt:lpstr>Results!Print_Titles</vt:lpstr>
      <vt:lpstr>Region</vt:lpstr>
    </vt:vector>
  </TitlesOfParts>
  <Manager/>
  <Company>Johnson Controls,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hiroki.nagai@adient.com;James.W.Smalley@adient.com</dc:creator>
  <cp:keywords/>
  <dc:description/>
  <cp:lastModifiedBy>Lejla Porobic</cp:lastModifiedBy>
  <cp:revision/>
  <cp:lastPrinted>2022-07-08T14:18:44Z</cp:lastPrinted>
  <dcterms:created xsi:type="dcterms:W3CDTF">2017-01-24T18:19:32Z</dcterms:created>
  <dcterms:modified xsi:type="dcterms:W3CDTF">2022-11-30T10:09:44Z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0x0101004D1DCC54E01E5F4FB0F498065CCA3B92</vt:lpwstr>
  </property>
  <property fmtid="{D5CDD505-2E9C-101B-9397-08002B2CF9AE}" pid="3" name="TaxKeyword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MSIP_Label_f5210792-6e5f-4945-9946-e33b2c1b77aa_Enabled">
    <vt:lpwstr>True</vt:lpwstr>
  </property>
  <property fmtid="{D5CDD505-2E9C-101B-9397-08002B2CF9AE}" pid="6" name="MSIP_Label_f5210792-6e5f-4945-9946-e33b2c1b77aa_SiteId">
    <vt:lpwstr>21f195bc-13e5-4339-82ea-ef8b8ecdd0a9</vt:lpwstr>
  </property>
  <property fmtid="{D5CDD505-2E9C-101B-9397-08002B2CF9AE}" pid="7" name="MSIP_Label_f5210792-6e5f-4945-9946-e33b2c1b77aa_Owner">
    <vt:lpwstr>awestpk@adient.com</vt:lpwstr>
  </property>
  <property fmtid="{D5CDD505-2E9C-101B-9397-08002B2CF9AE}" pid="8" name="MSIP_Label_f5210792-6e5f-4945-9946-e33b2c1b77aa_SetDate">
    <vt:lpwstr>2019-09-24T20:19:51.1160093Z</vt:lpwstr>
  </property>
  <property fmtid="{D5CDD505-2E9C-101B-9397-08002B2CF9AE}" pid="9" name="MSIP_Label_f5210792-6e5f-4945-9946-e33b2c1b77aa_Name">
    <vt:lpwstr>Internal</vt:lpwstr>
  </property>
  <property fmtid="{D5CDD505-2E9C-101B-9397-08002B2CF9AE}" pid="10" name="MSIP_Label_f5210792-6e5f-4945-9946-e33b2c1b77aa_Application">
    <vt:lpwstr>Microsoft Azure Information Protection</vt:lpwstr>
  </property>
  <property fmtid="{D5CDD505-2E9C-101B-9397-08002B2CF9AE}" pid="11" name="MSIP_Label_f5210792-6e5f-4945-9946-e33b2c1b77aa_Extended_MSFT_Method">
    <vt:lpwstr>Automatic</vt:lpwstr>
  </property>
  <property fmtid="{D5CDD505-2E9C-101B-9397-08002B2CF9AE}" pid="12" name="MSIP_Label_dd77c177-921f-4c67-aad2-9844fb8189cd_Enabled">
    <vt:lpwstr>True</vt:lpwstr>
  </property>
  <property fmtid="{D5CDD505-2E9C-101B-9397-08002B2CF9AE}" pid="13" name="MSIP_Label_dd77c177-921f-4c67-aad2-9844fb8189cd_SiteId">
    <vt:lpwstr>21f195bc-13e5-4339-82ea-ef8b8ecdd0a9</vt:lpwstr>
  </property>
  <property fmtid="{D5CDD505-2E9C-101B-9397-08002B2CF9AE}" pid="14" name="MSIP_Label_dd77c177-921f-4c67-aad2-9844fb8189cd_Owner">
    <vt:lpwstr>awestpk@adient.com</vt:lpwstr>
  </property>
  <property fmtid="{D5CDD505-2E9C-101B-9397-08002B2CF9AE}" pid="15" name="MSIP_Label_dd77c177-921f-4c67-aad2-9844fb8189cd_SetDate">
    <vt:lpwstr>2019-09-24T20:19:51.1160093Z</vt:lpwstr>
  </property>
  <property fmtid="{D5CDD505-2E9C-101B-9397-08002B2CF9AE}" pid="16" name="MSIP_Label_dd77c177-921f-4c67-aad2-9844fb8189cd_Name">
    <vt:lpwstr>Adient INTERNAL</vt:lpwstr>
  </property>
  <property fmtid="{D5CDD505-2E9C-101B-9397-08002B2CF9AE}" pid="17" name="MSIP_Label_dd77c177-921f-4c67-aad2-9844fb8189cd_Application">
    <vt:lpwstr>Microsoft Azure Information Protection</vt:lpwstr>
  </property>
  <property fmtid="{D5CDD505-2E9C-101B-9397-08002B2CF9AE}" pid="18" name="MSIP_Label_dd77c177-921f-4c67-aad2-9844fb8189cd_Parent">
    <vt:lpwstr>f5210792-6e5f-4945-9946-e33b2c1b77aa</vt:lpwstr>
  </property>
  <property fmtid="{D5CDD505-2E9C-101B-9397-08002B2CF9AE}" pid="19" name="MSIP_Label_dd77c177-921f-4c67-aad2-9844fb8189cd_Extended_MSFT_Method">
    <vt:lpwstr>Automatic</vt:lpwstr>
  </property>
  <property fmtid="{D5CDD505-2E9C-101B-9397-08002B2CF9AE}" pid="20" name="Sensitivity">
    <vt:lpwstr>Internal Adient INTERNAL</vt:lpwstr>
  </property>
  <property fmtid="{D5CDD505-2E9C-101B-9397-08002B2CF9AE}" pid="21" name="MSIP_Label_483c218e-1217-40cd-a6b6-33025058b09b_Name">
    <vt:lpwstr>Confidential</vt:lpwstr>
  </property>
  <property fmtid="{D5CDD505-2E9C-101B-9397-08002B2CF9AE}" pid="22" name="MSIP_Label_b29cd55e-4c8e-4be6-ab5f-433a357fbae2_Parent">
    <vt:lpwstr>483c218e-1217-40cd-a6b6-33025058b09b</vt:lpwstr>
  </property>
  <property fmtid="{D5CDD505-2E9C-101B-9397-08002B2CF9AE}" pid="23" name="MSIP_Label_b29cd55e-4c8e-4be6-ab5f-433a357fbae2_SetDate">
    <vt:lpwstr>2019-08-26T15:08:40.4256711Z</vt:lpwstr>
  </property>
  <property fmtid="{D5CDD505-2E9C-101B-9397-08002B2CF9AE}" pid="24" name="MSIP_Label_483c218e-1217-40cd-a6b6-33025058b09b_SetDate">
    <vt:lpwstr>2019-08-26T15:08:40.4256711Z</vt:lpwstr>
  </property>
  <property fmtid="{D5CDD505-2E9C-101B-9397-08002B2CF9AE}" pid="25" name="MSIP_Label_483c218e-1217-40cd-a6b6-33025058b09b_SiteId">
    <vt:lpwstr>21f195bc-13e5-4339-82ea-ef8b8ecdd0a9</vt:lpwstr>
  </property>
  <property fmtid="{D5CDD505-2E9C-101B-9397-08002B2CF9AE}" pid="26" name="MSIP_Label_483c218e-1217-40cd-a6b6-33025058b09b_Extended_MSFT_Method">
    <vt:lpwstr>Automatic</vt:lpwstr>
  </property>
  <property fmtid="{D5CDD505-2E9C-101B-9397-08002B2CF9AE}" pid="27" name="MSIP_Label_b29cd55e-4c8e-4be6-ab5f-433a357fbae2_Extended_MSFT_Method">
    <vt:lpwstr>Automatic</vt:lpwstr>
  </property>
  <property fmtid="{D5CDD505-2E9C-101B-9397-08002B2CF9AE}" pid="28" name="MSIP_Label_b29cd55e-4c8e-4be6-ab5f-433a357fbae2_Enabled">
    <vt:lpwstr>True</vt:lpwstr>
  </property>
  <property fmtid="{D5CDD505-2E9C-101B-9397-08002B2CF9AE}" pid="29" name="MSIP_Label_483c218e-1217-40cd-a6b6-33025058b09b_Enabled">
    <vt:lpwstr>True</vt:lpwstr>
  </property>
  <property fmtid="{D5CDD505-2E9C-101B-9397-08002B2CF9AE}" pid="30" name="MSIP_Label_483c218e-1217-40cd-a6b6-33025058b09b_Owner">
    <vt:lpwstr>acohenal@adient.com</vt:lpwstr>
  </property>
  <property fmtid="{D5CDD505-2E9C-101B-9397-08002B2CF9AE}" pid="31" name="MSIP_Label_b29cd55e-4c8e-4be6-ab5f-433a357fbae2_SiteId">
    <vt:lpwstr>21f195bc-13e5-4339-82ea-ef8b8ecdd0a9</vt:lpwstr>
  </property>
  <property fmtid="{D5CDD505-2E9C-101B-9397-08002B2CF9AE}" pid="32" name="MSIP_Label_b29cd55e-4c8e-4be6-ab5f-433a357fbae2_Name">
    <vt:lpwstr>Adient Legal CONFIDENTIAL</vt:lpwstr>
  </property>
  <property fmtid="{D5CDD505-2E9C-101B-9397-08002B2CF9AE}" pid="33" name="MSIP_Label_b29cd55e-4c8e-4be6-ab5f-433a357fbae2_Application">
    <vt:lpwstr>Microsoft Azure Information Protection</vt:lpwstr>
  </property>
  <property fmtid="{D5CDD505-2E9C-101B-9397-08002B2CF9AE}" pid="34" name="MSIP_Label_b29cd55e-4c8e-4be6-ab5f-433a357fbae2_Owner">
    <vt:lpwstr>acohenal@adient.com</vt:lpwstr>
  </property>
  <property fmtid="{D5CDD505-2E9C-101B-9397-08002B2CF9AE}" pid="35" name="MSIP_Label_483c218e-1217-40cd-a6b6-33025058b09b_Application">
    <vt:lpwstr>Microsoft Azure Information Protection</vt:lpwstr>
  </property>
  <property fmtid="{D5CDD505-2E9C-101B-9397-08002B2CF9AE}" pid="36" name="SV_HIDDEN_GRID_QUERY_LIST_4F35BF76-6C0D-4D9B-82B2-816C12CF3733">
    <vt:lpwstr>empty_477D106A-C0D6-4607-AEBD-E2C9D60EA279</vt:lpwstr>
  </property>
</Properties>
</file>